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1. 일반서무\대학생정책\2026년\최종자료\"/>
    </mc:Choice>
  </mc:AlternateContent>
  <xr:revisionPtr revIDLastSave="0" documentId="8_{93ADD42E-CCB4-4DE3-BED7-DDC35B229788}" xr6:coauthVersionLast="47" xr6:coauthVersionMax="47" xr10:uidLastSave="{00000000-0000-0000-0000-000000000000}"/>
  <bookViews>
    <workbookView xWindow="-120" yWindow="-120" windowWidth="29040" windowHeight="15720" xr2:uid="{C509C32C-1990-407B-8A4B-CEB3EBA6DE9A}"/>
  </bookViews>
  <sheets>
    <sheet name="Sheet1" sheetId="1" r:id="rId1"/>
  </sheets>
  <definedNames>
    <definedName name="_xlnm._FilterDatabase" localSheetId="0" hidden="1">Sheet1!$A$6:$N$58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1" l="1"/>
  <c r="D32" i="1"/>
  <c r="E52" i="1" l="1"/>
  <c r="F52" i="1"/>
  <c r="G52" i="1"/>
  <c r="H52" i="1"/>
  <c r="E33" i="1"/>
  <c r="F33" i="1"/>
  <c r="G33" i="1"/>
  <c r="H33" i="1"/>
  <c r="E28" i="1"/>
  <c r="F28" i="1"/>
  <c r="G28" i="1"/>
  <c r="H28" i="1"/>
  <c r="E20" i="1"/>
  <c r="F20" i="1"/>
  <c r="G20" i="1"/>
  <c r="H20" i="1"/>
  <c r="E7" i="1"/>
  <c r="F7" i="1"/>
  <c r="G7" i="1"/>
  <c r="H7" i="1"/>
  <c r="D53" i="1"/>
  <c r="D17" i="1" l="1"/>
  <c r="D18" i="1"/>
  <c r="D19" i="1"/>
  <c r="D58" i="1"/>
  <c r="D51" i="1"/>
  <c r="D36" i="1"/>
  <c r="D37" i="1"/>
  <c r="D38" i="1"/>
  <c r="D39" i="1"/>
  <c r="D40" i="1"/>
  <c r="D41" i="1"/>
  <c r="D42" i="1"/>
  <c r="D43" i="1"/>
  <c r="D55" i="1" l="1"/>
  <c r="D56" i="1"/>
  <c r="D57" i="1"/>
  <c r="D50" i="1"/>
  <c r="D44" i="1"/>
  <c r="D45" i="1"/>
  <c r="D46" i="1"/>
  <c r="D47" i="1"/>
  <c r="D16" i="1"/>
  <c r="D54" i="1" l="1"/>
  <c r="D52" i="1" s="1"/>
  <c r="D27" i="1"/>
  <c r="D24" i="1"/>
  <c r="D35" i="1"/>
  <c r="D34" i="1"/>
  <c r="D48" i="1"/>
  <c r="D49" i="1"/>
  <c r="D22" i="1"/>
  <c r="D21" i="1"/>
  <c r="D14" i="1"/>
  <c r="D13" i="1"/>
  <c r="D12" i="1"/>
  <c r="D15" i="1"/>
  <c r="D25" i="1"/>
  <c r="D29" i="1"/>
  <c r="D30" i="1"/>
  <c r="D26" i="1"/>
  <c r="D11" i="1"/>
  <c r="D8" i="1"/>
  <c r="D9" i="1"/>
  <c r="D10" i="1"/>
  <c r="D23" i="1"/>
  <c r="D33" i="1" l="1"/>
  <c r="D28" i="1"/>
  <c r="D20" i="1"/>
  <c r="D7" i="1"/>
</calcChain>
</file>

<file path=xl/sharedStrings.xml><?xml version="1.0" encoding="utf-8"?>
<sst xmlns="http://schemas.openxmlformats.org/spreadsheetml/2006/main" count="392" uniqueCount="312">
  <si>
    <t>연번</t>
    <phoneticPr fontId="1" type="noConversion"/>
  </si>
  <si>
    <t>사업명</t>
    <phoneticPr fontId="1" type="noConversion"/>
  </si>
  <si>
    <t>사업내용</t>
    <phoneticPr fontId="1" type="noConversion"/>
  </si>
  <si>
    <t>계</t>
    <phoneticPr fontId="1" type="noConversion"/>
  </si>
  <si>
    <t>국비</t>
    <phoneticPr fontId="1" type="noConversion"/>
  </si>
  <si>
    <t>도비</t>
    <phoneticPr fontId="1" type="noConversion"/>
  </si>
  <si>
    <t>시군비</t>
    <phoneticPr fontId="1" type="noConversion"/>
  </si>
  <si>
    <t>기타</t>
    <phoneticPr fontId="1" type="noConversion"/>
  </si>
  <si>
    <t>2026년 예산</t>
    <phoneticPr fontId="1" type="noConversion"/>
  </si>
  <si>
    <t>대상</t>
    <phoneticPr fontId="1" type="noConversion"/>
  </si>
  <si>
    <t>부서명</t>
    <phoneticPr fontId="1" type="noConversion"/>
  </si>
  <si>
    <t>담당자</t>
    <phoneticPr fontId="1" type="noConversion"/>
  </si>
  <si>
    <t>전화번호</t>
    <phoneticPr fontId="1" type="noConversion"/>
  </si>
  <si>
    <t>추진기관</t>
    <phoneticPr fontId="1" type="noConversion"/>
  </si>
  <si>
    <t>(단위:백만원)</t>
    <phoneticPr fontId="1" type="noConversion"/>
  </si>
  <si>
    <t>대학생
여부(o,x)</t>
    <phoneticPr fontId="1" type="noConversion"/>
  </si>
  <si>
    <t xml:space="preserve">Ⅰ. 일자리  </t>
    <phoneticPr fontId="1" type="noConversion"/>
  </si>
  <si>
    <t>경기도 청년 면접수당</t>
  </si>
  <si>
    <t>경기청년 맞춤형 채용지원 서비스</t>
  </si>
  <si>
    <t>미취업청년 맞춤형 컨설팅, 취업역량강화 교육, 채용 지원 등</t>
  </si>
  <si>
    <r>
      <t>청년 구직자와 중소기업 간 일자리를 매칭하고, 일 경험 후</t>
    </r>
    <r>
      <rPr>
        <sz val="9"/>
        <color rgb="FF000000"/>
        <rFont val="맑은 고딕"/>
        <family val="3"/>
        <charset val="129"/>
        <scheme val="minor"/>
      </rPr>
      <t xml:space="preserve"> </t>
    </r>
    <r>
      <rPr>
        <sz val="9"/>
        <color rgb="FF000000"/>
        <rFont val="경기천년제목 Light"/>
        <family val="1"/>
        <charset val="129"/>
      </rPr>
      <t>정규직으로 전환될 수 있도록 지원</t>
    </r>
  </si>
  <si>
    <t>경기청년 해외 취창업 기회 확충</t>
  </si>
  <si>
    <t>경기청년 역량강화 기회지원</t>
  </si>
  <si>
    <t>탄소회계 등 기후 직업 관련 전문교육, 기업실습 지원</t>
  </si>
  <si>
    <t>이공계 대학생 현장실습 운영</t>
  </si>
  <si>
    <t>〇</t>
  </si>
  <si>
    <t>청년기회과</t>
  </si>
  <si>
    <t>차병규</t>
  </si>
  <si>
    <t>031-8008-3473</t>
  </si>
  <si>
    <t>시군</t>
  </si>
  <si>
    <t>031-8008-3437</t>
  </si>
  <si>
    <t>경기도미래세대재단</t>
  </si>
  <si>
    <t>031-8008-3453</t>
  </si>
  <si>
    <t>경기도일자리재단</t>
  </si>
  <si>
    <t>일자리경제정책과</t>
  </si>
  <si>
    <t>031-8008-8111</t>
  </si>
  <si>
    <t>국제통상과</t>
  </si>
  <si>
    <t>031-8008-2461</t>
  </si>
  <si>
    <t>기후환경정책과</t>
  </si>
  <si>
    <t xml:space="preserve">경기도보건환경연구원 </t>
  </si>
  <si>
    <t>경기 스타트업 글로벌 성장지원</t>
  </si>
  <si>
    <t>벤처스타트업과</t>
  </si>
  <si>
    <t>031-8008-6733</t>
  </si>
  <si>
    <t>차세대융합기술연구원</t>
  </si>
  <si>
    <t>경기도경제과학진흥원</t>
  </si>
  <si>
    <t>취업면접 참여청년
18세~39세</t>
    <phoneticPr fontId="1" type="noConversion"/>
  </si>
  <si>
    <t>경기도 거주 취업준비생
18세~39세</t>
    <phoneticPr fontId="1" type="noConversion"/>
  </si>
  <si>
    <t>도내 취업준비(청년)
19~39세</t>
    <phoneticPr fontId="1" type="noConversion"/>
  </si>
  <si>
    <t>청년 취업 준비생
19세~34세</t>
    <phoneticPr fontId="1" type="noConversion"/>
  </si>
  <si>
    <t>경기도 거주 이공계 대학생(3~4학년) 36명</t>
    <phoneticPr fontId="1" type="noConversion"/>
  </si>
  <si>
    <t>19세~39세</t>
    <phoneticPr fontId="1" type="noConversion"/>
  </si>
  <si>
    <t>청년층을 위한 매입임대주택 공급</t>
  </si>
  <si>
    <t xml:space="preserve">기존주택을 매입하여 청년층에게 저렴하게 임대 </t>
  </si>
  <si>
    <t>경기도 공공기숙사 운영</t>
  </si>
  <si>
    <t>주택정책과</t>
  </si>
  <si>
    <t>명재연</t>
  </si>
  <si>
    <t>031-8008-3461</t>
  </si>
  <si>
    <t>경기주택도시공사</t>
  </si>
  <si>
    <t>윤석선</t>
  </si>
  <si>
    <t>031-8008-4817</t>
  </si>
  <si>
    <t>자치행정과</t>
  </si>
  <si>
    <t>031-8008-4086</t>
  </si>
  <si>
    <t>(재)경기도민회장학회</t>
  </si>
  <si>
    <t>〇</t>
    <phoneticPr fontId="1" type="noConversion"/>
  </si>
  <si>
    <t>저소득청년
19세 이상~39세 이하</t>
    <phoneticPr fontId="1" type="noConversion"/>
  </si>
  <si>
    <t>대학생 및 청년
(15세~39세)</t>
    <phoneticPr fontId="1" type="noConversion"/>
  </si>
  <si>
    <t>경기도 및 서울 소재 대학 진학 도내 대학생</t>
    <phoneticPr fontId="1" type="noConversion"/>
  </si>
  <si>
    <t>해운물류 인력양성 지원</t>
  </si>
  <si>
    <t>해운,항만,물류 관련 이론 및 현장교육으로 우수 인재 육성</t>
  </si>
  <si>
    <t>인공지능 전문인력 양성</t>
  </si>
  <si>
    <t>AI 산업의 수요인력을 반영하여 실무역량을 강화할 수 있도록 빅테크기업의 교육과정을 활용하여 전문인력 양성</t>
  </si>
  <si>
    <t>반도체 산업 전문인력 양성사업</t>
  </si>
  <si>
    <t>경기도 대학생 학자금 대출이자 지원</t>
  </si>
  <si>
    <t>대학(원) 재학·졸업생 학자금 대출이자 지원</t>
  </si>
  <si>
    <t>경기도 대학생 드림링크 직무실습</t>
  </si>
  <si>
    <t>반도체산업과</t>
  </si>
  <si>
    <t>031-8008-6083</t>
  </si>
  <si>
    <t>물류항만과</t>
  </si>
  <si>
    <t>김민호</t>
  </si>
  <si>
    <t>031-8008-4516</t>
  </si>
  <si>
    <t>경기평택항만공사</t>
  </si>
  <si>
    <t>AI산업육성과</t>
  </si>
  <si>
    <t>031-8008-2913</t>
  </si>
  <si>
    <t>031-8008-6079</t>
  </si>
  <si>
    <t>031-8008-4821</t>
  </si>
  <si>
    <t>한국장학재단</t>
  </si>
  <si>
    <t>최보라</t>
  </si>
  <si>
    <t>031-8008-4823</t>
  </si>
  <si>
    <t>19세 이상~39세 이하</t>
    <phoneticPr fontId="1" type="noConversion"/>
  </si>
  <si>
    <t>취업준비생
19세~39세</t>
    <phoneticPr fontId="1" type="noConversion"/>
  </si>
  <si>
    <t>대학(원) 재학·휴학생, 미취업 졸업·수료생</t>
    <phoneticPr fontId="1" type="noConversion"/>
  </si>
  <si>
    <t>경기도민의 자녀 등</t>
  </si>
  <si>
    <t xml:space="preserve">도내 대학 재학생 등 </t>
  </si>
  <si>
    <t xml:space="preserve">경기청년 갭이어 프로그램 </t>
  </si>
  <si>
    <t>경기도 거주 청년
19세~39세</t>
    <phoneticPr fontId="1" type="noConversion"/>
  </si>
  <si>
    <t>경기청년 기회사다리 금융</t>
  </si>
  <si>
    <t>경기도 청년 대상 소액‧장기‧저리 대출, 우대금리 저축 지원</t>
  </si>
  <si>
    <t>자립준비청년 자립수당 지원</t>
  </si>
  <si>
    <t>도내 거주 자립준비청년에게 1인당 월50만원 자급수당 지원</t>
  </si>
  <si>
    <t>경기도 청년기본소득</t>
  </si>
  <si>
    <t>지역금융과</t>
  </si>
  <si>
    <t>하나은행</t>
  </si>
  <si>
    <t>아동돌봄과</t>
  </si>
  <si>
    <t>031-8008-3439</t>
  </si>
  <si>
    <t>18세 이후 만기 또는 영장 보호 종료된 자</t>
    <phoneticPr fontId="1" type="noConversion"/>
  </si>
  <si>
    <t>18세 이후 만기 또는 연장 보호종료된 자</t>
    <phoneticPr fontId="1" type="noConversion"/>
  </si>
  <si>
    <t>경기도 청년
만 24세</t>
    <phoneticPr fontId="1" type="noConversion"/>
  </si>
  <si>
    <t>군복무 경기청년 상해보험 가입지원</t>
  </si>
  <si>
    <t>군복무 중 사망, 상해·질병 등 피해 발생에 대한 보험지원</t>
  </si>
  <si>
    <t>청년층 정신건강 서비스 강화 (자살예방)</t>
  </si>
  <si>
    <t>정신과 외래치료비 지원 및 정신건강 상담</t>
  </si>
  <si>
    <t>청년의 문화예술향유 활동 기회 마련 및 문화소비 활성화</t>
  </si>
  <si>
    <t>정신건강과</t>
  </si>
  <si>
    <t>문화정책과</t>
  </si>
  <si>
    <t>오은선</t>
  </si>
  <si>
    <t>031-8008-4656</t>
  </si>
  <si>
    <t>현역 군복무 청년</t>
  </si>
  <si>
    <t>경기도 청년 참여기구 운영</t>
  </si>
  <si>
    <t>청년의 도정 참여 및 소통을 통한 맞춤형 청년 정책 수립</t>
  </si>
  <si>
    <t>경기청년공간 조성 및 운영</t>
  </si>
  <si>
    <t>청년전용 복합공간 조성 및 프로그램 운영비 지원 등</t>
  </si>
  <si>
    <t>대학교 노동인권 강좌개설 및 프로그램 개발</t>
  </si>
  <si>
    <t>경기청년 사다리 프로그램</t>
  </si>
  <si>
    <t>김민규</t>
  </si>
  <si>
    <t>031-8008-3452</t>
  </si>
  <si>
    <t>노동권익과</t>
  </si>
  <si>
    <t>도내 청년</t>
  </si>
  <si>
    <t>경기도 소재 대학생 등</t>
  </si>
  <si>
    <t>경기도 청년
(19세~39세)</t>
    <phoneticPr fontId="1" type="noConversion"/>
  </si>
  <si>
    <t>박민경</t>
  </si>
  <si>
    <t>031-8008-3438</t>
  </si>
  <si>
    <t>경기미래세대재단, 시군</t>
  </si>
  <si>
    <t>(재)경기도민회장학회 장학금 지원</t>
    <phoneticPr fontId="1" type="noConversion"/>
  </si>
  <si>
    <t>대학생 교육비 부담 완화</t>
    <phoneticPr fontId="1" type="noConversion"/>
  </si>
  <si>
    <t>공중보건장학제도 운영</t>
    <phoneticPr fontId="1" type="noConversion"/>
  </si>
  <si>
    <t>의료자원과</t>
    <phoneticPr fontId="1" type="noConversion"/>
  </si>
  <si>
    <t>대학생 천원의 아침밥</t>
    <phoneticPr fontId="1" type="noConversion"/>
  </si>
  <si>
    <t>친환경농업과</t>
    <phoneticPr fontId="1" type="noConversion"/>
  </si>
  <si>
    <t>The  경기패스</t>
    <phoneticPr fontId="1" type="noConversion"/>
  </si>
  <si>
    <t>광역교통정책과</t>
    <phoneticPr fontId="1" type="noConversion"/>
  </si>
  <si>
    <t>경기도 기회기자단 운영</t>
    <phoneticPr fontId="1" type="noConversion"/>
  </si>
  <si>
    <t>도민소통담당관</t>
    <phoneticPr fontId="1" type="noConversion"/>
  </si>
  <si>
    <t>기후환경정책과</t>
    <phoneticPr fontId="1" type="noConversion"/>
  </si>
  <si>
    <t>기후행동 기회소득</t>
    <phoneticPr fontId="1" type="noConversion"/>
  </si>
  <si>
    <t>경기푸른미래관 운영 지원</t>
    <phoneticPr fontId="1" type="noConversion"/>
  </si>
  <si>
    <t>장학금 지원 및 졸업 후 지원 기간만큼 지역 공공보건의료기관 의무 근무</t>
    <phoneticPr fontId="1" type="noConversion"/>
  </si>
  <si>
    <t>전국 의과대학 및 간호대학생</t>
    <phoneticPr fontId="1" type="noConversion"/>
  </si>
  <si>
    <t>천원의 아침밥' 사업 참여 대학에 1식 당 1천원 지원</t>
    <phoneticPr fontId="1" type="noConversion"/>
  </si>
  <si>
    <t>농식품부 '천원의 아침밥' 사업 참여 도 소재 대학</t>
    <phoneticPr fontId="1" type="noConversion"/>
  </si>
  <si>
    <t>도에 주민등록된 19세 이상 도민</t>
    <phoneticPr fontId="1" type="noConversion"/>
  </si>
  <si>
    <t>만 7세 이상 경기도민, 도내 소재 대학 재학생</t>
    <phoneticPr fontId="1" type="noConversion"/>
  </si>
  <si>
    <t>이경원</t>
    <phoneticPr fontId="1" type="noConversion"/>
  </si>
  <si>
    <t>김지서</t>
    <phoneticPr fontId="1" type="noConversion"/>
  </si>
  <si>
    <t>031-8008-3472</t>
    <phoneticPr fontId="1" type="noConversion"/>
  </si>
  <si>
    <t>권구현</t>
    <phoneticPr fontId="1" type="noConversion"/>
  </si>
  <si>
    <t>신지원</t>
    <phoneticPr fontId="1" type="noConversion"/>
  </si>
  <si>
    <t>김동혁</t>
    <phoneticPr fontId="1" type="noConversion"/>
  </si>
  <si>
    <t>한귀연</t>
    <phoneticPr fontId="1" type="noConversion"/>
  </si>
  <si>
    <t>구정열</t>
    <phoneticPr fontId="1" type="noConversion"/>
  </si>
  <si>
    <t>031-8008-3538</t>
    <phoneticPr fontId="1" type="noConversion"/>
  </si>
  <si>
    <t>김세운</t>
    <phoneticPr fontId="1" type="noConversion"/>
  </si>
  <si>
    <t>노광철</t>
    <phoneticPr fontId="1" type="noConversion"/>
  </si>
  <si>
    <t>031-8008-3451</t>
    <phoneticPr fontId="1" type="noConversion"/>
  </si>
  <si>
    <t>이은주</t>
    <phoneticPr fontId="1" type="noConversion"/>
  </si>
  <si>
    <t>최보라</t>
    <phoneticPr fontId="1" type="noConversion"/>
  </si>
  <si>
    <t>031-8008-4823</t>
    <phoneticPr fontId="1" type="noConversion"/>
  </si>
  <si>
    <t>031-8008-4783</t>
    <phoneticPr fontId="1" type="noConversion"/>
  </si>
  <si>
    <t>이소영</t>
    <phoneticPr fontId="1" type="noConversion"/>
  </si>
  <si>
    <t>양문길</t>
    <phoneticPr fontId="1" type="noConversion"/>
  </si>
  <si>
    <t>이예나</t>
    <phoneticPr fontId="1" type="noConversion"/>
  </si>
  <si>
    <t>이찬행</t>
    <phoneticPr fontId="1" type="noConversion"/>
  </si>
  <si>
    <t>경기도농수산진흥원</t>
    <phoneticPr fontId="1" type="noConversion"/>
  </si>
  <si>
    <t>김동그라미</t>
    <phoneticPr fontId="1" type="noConversion"/>
  </si>
  <si>
    <t>김종희</t>
    <phoneticPr fontId="1" type="noConversion"/>
  </si>
  <si>
    <t>031-8008-6128</t>
    <phoneticPr fontId="1" type="noConversion"/>
  </si>
  <si>
    <t>031-8030-3901</t>
    <phoneticPr fontId="1" type="noConversion"/>
  </si>
  <si>
    <t>정권영</t>
    <phoneticPr fontId="1" type="noConversion"/>
  </si>
  <si>
    <t>최지은</t>
    <phoneticPr fontId="1" type="noConversion"/>
  </si>
  <si>
    <t>031-8008-4315</t>
    <phoneticPr fontId="1" type="noConversion"/>
  </si>
  <si>
    <t>031-8008-2759</t>
    <phoneticPr fontId="1" type="noConversion"/>
  </si>
  <si>
    <t>031-8008-6012</t>
    <phoneticPr fontId="1" type="noConversion"/>
  </si>
  <si>
    <t>이상범</t>
    <phoneticPr fontId="1" type="noConversion"/>
  </si>
  <si>
    <t>김현경</t>
    <phoneticPr fontId="1" type="noConversion"/>
  </si>
  <si>
    <t>2026년 경기도 대학생(청년) 지원정책 목록</t>
    <phoneticPr fontId="1" type="noConversion"/>
  </si>
  <si>
    <t>전소현</t>
    <phoneticPr fontId="1" type="noConversion"/>
  </si>
  <si>
    <t>031-8008-5464</t>
    <phoneticPr fontId="1" type="noConversion"/>
  </si>
  <si>
    <t>월 15회 이상 대중교통 이용시, 이용금액 일부 환급</t>
    <phoneticPr fontId="1" type="noConversion"/>
  </si>
  <si>
    <t>한국교통안전공단</t>
  </si>
  <si>
    <t>경기도 거주 청소년·청년
(15세~34세)</t>
    <phoneticPr fontId="1" type="noConversion"/>
  </si>
  <si>
    <t>김소희</t>
    <phoneticPr fontId="1" type="noConversion"/>
  </si>
  <si>
    <t>031-8008-4378</t>
    <phoneticPr fontId="1" type="noConversion"/>
  </si>
  <si>
    <t>31개 시군·기초정신건강복지센터</t>
    <phoneticPr fontId="1" type="noConversion"/>
  </si>
  <si>
    <t>김수진</t>
    <phoneticPr fontId="1" type="noConversion"/>
  </si>
  <si>
    <t>031-8030-4635</t>
    <phoneticPr fontId="1" type="noConversion"/>
  </si>
  <si>
    <t>도내 대학일자리센터 22개소</t>
    <phoneticPr fontId="1" type="noConversion"/>
  </si>
  <si>
    <t>경기도 대학생 융합기술 창업지원</t>
    <phoneticPr fontId="1" type="noConversion"/>
  </si>
  <si>
    <t>경기청년 일자리 매치업 플러스</t>
    <phoneticPr fontId="1" type="noConversion"/>
  </si>
  <si>
    <t>청년 사회적경제 창업동아리</t>
    <phoneticPr fontId="1" type="noConversion"/>
  </si>
  <si>
    <t>19~24세 이하</t>
    <phoneticPr fontId="1" type="noConversion"/>
  </si>
  <si>
    <t>사회적경제육성과</t>
    <phoneticPr fontId="1" type="noConversion"/>
  </si>
  <si>
    <t>배현경</t>
    <phoneticPr fontId="1" type="noConversion"/>
  </si>
  <si>
    <t>031-8008-3588</t>
    <phoneticPr fontId="1" type="noConversion"/>
  </si>
  <si>
    <t>경기도사회적경제원</t>
    <phoneticPr fontId="1" type="noConversion"/>
  </si>
  <si>
    <t>대학일자리플러스센터 지원</t>
    <phoneticPr fontId="1" type="noConversion"/>
  </si>
  <si>
    <t>고용노동부 선정 도내 대학일자리플러스센터 지원</t>
    <phoneticPr fontId="1" type="noConversion"/>
  </si>
  <si>
    <t xml:space="preserve">Ⅲ. 주거 </t>
    <phoneticPr fontId="1" type="noConversion"/>
  </si>
  <si>
    <t>Ⅱ. 교육</t>
    <phoneticPr fontId="1" type="noConversion"/>
  </si>
  <si>
    <t>경기 고립은둔청년 지원</t>
    <phoneticPr fontId="1" type="noConversion"/>
  </si>
  <si>
    <t>경기도 내 고립은둔 청년(19~39세) 및 가족, 도민</t>
    <phoneticPr fontId="1" type="noConversion"/>
  </si>
  <si>
    <t>청년기회과</t>
    <phoneticPr fontId="1" type="noConversion"/>
  </si>
  <si>
    <t>임혜미</t>
    <phoneticPr fontId="1" type="noConversion"/>
  </si>
  <si>
    <t>031-8008-4333</t>
    <phoneticPr fontId="1" type="noConversion"/>
  </si>
  <si>
    <t>경기도미래세대재단</t>
    <phoneticPr fontId="1" type="noConversion"/>
  </si>
  <si>
    <t>보건복지부, 경기도</t>
    <phoneticPr fontId="1" type="noConversion"/>
  </si>
  <si>
    <t>경기 컬쳐패스</t>
    <phoneticPr fontId="1" type="noConversion"/>
  </si>
  <si>
    <t>청년문화예술패스 지원</t>
    <phoneticPr fontId="1" type="noConversion"/>
  </si>
  <si>
    <t>청년(19~20세)</t>
    <phoneticPr fontId="1" type="noConversion"/>
  </si>
  <si>
    <t>도민의 문화향유 기회 확대를 위한 문화소비쿠폰 지급</t>
    <phoneticPr fontId="1" type="noConversion"/>
  </si>
  <si>
    <t>도민</t>
    <phoneticPr fontId="1" type="noConversion"/>
  </si>
  <si>
    <t>관광산업과</t>
    <phoneticPr fontId="1" type="noConversion"/>
  </si>
  <si>
    <t>경기관광공사</t>
    <phoneticPr fontId="1" type="noConversion"/>
  </si>
  <si>
    <t>김은숙</t>
    <phoneticPr fontId="1" type="noConversion"/>
  </si>
  <si>
    <t>031-8008-3338</t>
    <phoneticPr fontId="1" type="noConversion"/>
  </si>
  <si>
    <t>경기청년 메디케어 플러스 사업</t>
    <phoneticPr fontId="1" type="noConversion"/>
  </si>
  <si>
    <t>도내 19~39세 청년</t>
    <phoneticPr fontId="1" type="noConversion"/>
  </si>
  <si>
    <t>차병규</t>
    <phoneticPr fontId="1" type="noConversion"/>
  </si>
  <si>
    <t>031-8008-3473</t>
    <phoneticPr fontId="1" type="noConversion"/>
  </si>
  <si>
    <t>경기청년 기후특사단</t>
    <phoneticPr fontId="1" type="noConversion"/>
  </si>
  <si>
    <t>도내 청년(19~39세)</t>
    <phoneticPr fontId="1" type="noConversion"/>
  </si>
  <si>
    <t>경기도</t>
    <phoneticPr fontId="1" type="noConversion"/>
  </si>
  <si>
    <t>국제협력정책과</t>
    <phoneticPr fontId="1" type="noConversion"/>
  </si>
  <si>
    <t>이윤환</t>
    <phoneticPr fontId="1" type="noConversion"/>
  </si>
  <si>
    <t>031-8008-2460</t>
    <phoneticPr fontId="1" type="noConversion"/>
  </si>
  <si>
    <t>경기북부 청년 서포터즈 운영</t>
    <phoneticPr fontId="1" type="noConversion"/>
  </si>
  <si>
    <t>청년 서포터즈를 활용한 홍보 활동으로 경기북부 발전 필요성에 대한 도민공감대 형성</t>
    <phoneticPr fontId="1" type="noConversion"/>
  </si>
  <si>
    <t>특례정책과</t>
    <phoneticPr fontId="1" type="noConversion"/>
  </si>
  <si>
    <t>김민경</t>
    <phoneticPr fontId="1" type="noConversion"/>
  </si>
  <si>
    <t>031-8030-6152</t>
    <phoneticPr fontId="1" type="noConversion"/>
  </si>
  <si>
    <t>일상돌봄 서비스 사업</t>
    <phoneticPr fontId="1" type="noConversion"/>
  </si>
  <si>
    <t>질병, 고립등으로 일상생활에 돌봄이 필요한 청·중장년 및 가족돌봄청(소)년에게 돌봄서비스 제공</t>
  </si>
  <si>
    <t>돌봄필요 청중장년(13~64세)
가족돌봄청(소)년(39세이하)</t>
  </si>
  <si>
    <t>복지정책과</t>
  </si>
  <si>
    <t>김기범</t>
  </si>
  <si>
    <t>031-8008-3365</t>
  </si>
  <si>
    <t>노동자 자녀 장학금 지원</t>
    <phoneticPr fontId="1" type="noConversion"/>
  </si>
  <si>
    <t>도내 노동자 및 자녀 장학금 지원</t>
    <phoneticPr fontId="1" type="noConversion"/>
  </si>
  <si>
    <t>도내 노동자 및 자녀(고등,대학생)</t>
    <phoneticPr fontId="1" type="noConversion"/>
  </si>
  <si>
    <t>노동정책과</t>
    <phoneticPr fontId="1" type="noConversion"/>
  </si>
  <si>
    <t>김정인</t>
    <phoneticPr fontId="1" type="noConversion"/>
  </si>
  <si>
    <t>031-8030-2975</t>
    <phoneticPr fontId="1" type="noConversion"/>
  </si>
  <si>
    <t>경기도노총장학문화재단, 경기택시장학문화재단, 한국노총 경기북부장학문화재단</t>
    <phoneticPr fontId="1" type="noConversion"/>
  </si>
  <si>
    <t>자립준비청년 주거비 지원</t>
  </si>
  <si>
    <t>자립준비청년이 GH 공공임대주택에 입주하는 경우 표준임대보증금 100% 지원</t>
  </si>
  <si>
    <t>도내 자립준비 청년</t>
  </si>
  <si>
    <t>홍정은</t>
  </si>
  <si>
    <t>031-8008-3225</t>
  </si>
  <si>
    <t>한국나노기술원</t>
    <phoneticPr fontId="1" type="noConversion"/>
  </si>
  <si>
    <t>경기도경제과학진흥원</t>
    <phoneticPr fontId="1" type="noConversion"/>
  </si>
  <si>
    <t>경기도소재 대학교</t>
    <phoneticPr fontId="1" type="noConversion"/>
  </si>
  <si>
    <t>희망둥지협동조합
경기도미래세대재단</t>
    <phoneticPr fontId="1" type="noConversion"/>
  </si>
  <si>
    <r>
      <t>Ⅳ. 금융</t>
    </r>
    <r>
      <rPr>
        <b/>
        <sz val="11"/>
        <color theme="1"/>
        <rFont val="Tahoma"/>
        <family val="2"/>
        <charset val="1"/>
      </rPr>
      <t>‧</t>
    </r>
    <r>
      <rPr>
        <b/>
        <sz val="11"/>
        <color theme="1"/>
        <rFont val="맑은 고딕"/>
        <family val="2"/>
        <charset val="129"/>
        <scheme val="minor"/>
      </rPr>
      <t>복지</t>
    </r>
    <r>
      <rPr>
        <b/>
        <sz val="11"/>
        <color theme="1"/>
        <rFont val="Tahoma"/>
        <family val="2"/>
        <charset val="1"/>
      </rPr>
      <t>‧</t>
    </r>
    <r>
      <rPr>
        <b/>
        <sz val="11"/>
        <color theme="1"/>
        <rFont val="맑은 고딕"/>
        <family val="2"/>
        <charset val="129"/>
        <scheme val="minor"/>
      </rPr>
      <t>문화</t>
    </r>
    <phoneticPr fontId="1" type="noConversion"/>
  </si>
  <si>
    <r>
      <t>Ⅴ. 참여</t>
    </r>
    <r>
      <rPr>
        <b/>
        <sz val="11"/>
        <color theme="1"/>
        <rFont val="Yu Gothic"/>
        <family val="2"/>
        <charset val="128"/>
      </rPr>
      <t>･</t>
    </r>
    <r>
      <rPr>
        <b/>
        <sz val="11"/>
        <color theme="1"/>
        <rFont val="맑은 고딕"/>
        <family val="2"/>
        <charset val="129"/>
        <scheme val="minor"/>
      </rPr>
      <t>권리</t>
    </r>
    <phoneticPr fontId="1" type="noConversion"/>
  </si>
  <si>
    <t>대학일자리플러스센터</t>
    <phoneticPr fontId="1" type="noConversion"/>
  </si>
  <si>
    <t>경기도
(보험사)</t>
    <phoneticPr fontId="1" type="noConversion"/>
  </si>
  <si>
    <t>문화체육관광부, 
한국문화예술위원회</t>
    <phoneticPr fontId="1" type="noConversion"/>
  </si>
  <si>
    <t>청년월세 지원</t>
    <phoneticPr fontId="1" type="noConversion"/>
  </si>
  <si>
    <t>부모님과 별도 거주 무주택 저소득 청년에게 월 최대 20만원 임차료 지원</t>
    <phoneticPr fontId="1" type="noConversion"/>
  </si>
  <si>
    <t>19~34세 무주택 저소득 청년</t>
    <phoneticPr fontId="1" type="noConversion"/>
  </si>
  <si>
    <t>주택정책과</t>
    <phoneticPr fontId="1" type="noConversion"/>
  </si>
  <si>
    <t>031-8008-3224</t>
    <phoneticPr fontId="1" type="noConversion"/>
  </si>
  <si>
    <t>시군</t>
    <phoneticPr fontId="1" type="noConversion"/>
  </si>
  <si>
    <t>김소영</t>
    <phoneticPr fontId="1" type="noConversion"/>
  </si>
  <si>
    <t>25세~39세</t>
    <phoneticPr fontId="1" type="noConversion"/>
  </si>
  <si>
    <t>24세 청년에게 분기별 25만원(연 최대 100만원)을 지역화폐로 지원</t>
    <phoneticPr fontId="1" type="noConversion"/>
  </si>
  <si>
    <t>도내 중·고·대학생, 취업희망자, 재직자 등</t>
  </si>
  <si>
    <t>전문대 졸업(예정)자 및 특성화고 졸업예정자</t>
  </si>
  <si>
    <t>도내 반도체 기업의 수요 맞춤형 인력 양성</t>
  </si>
  <si>
    <t>이공계 대학생을 대상으로 실무 위주의  취업 역량 강화 교육</t>
    <phoneticPr fontId="1" type="noConversion"/>
  </si>
  <si>
    <t>김윤성</t>
    <phoneticPr fontId="1" type="noConversion"/>
  </si>
  <si>
    <t>031-8008-9642</t>
    <phoneticPr fontId="1" type="noConversion"/>
  </si>
  <si>
    <t>경기도거주 청년(19세~39세) 및 중소기업</t>
    <phoneticPr fontId="1" type="noConversion"/>
  </si>
  <si>
    <t>경기도내 미취업 청년</t>
    <phoneticPr fontId="1" type="noConversion"/>
  </si>
  <si>
    <t>상담프로그램 운영, 현장 실무자 연수, 인식개선 홍보 등</t>
    <phoneticPr fontId="1" type="noConversion"/>
  </si>
  <si>
    <t>자립준비청년 자립지원정착금 지원</t>
    <phoneticPr fontId="1" type="noConversion"/>
  </si>
  <si>
    <t>기후미래직업 청년일자리 전문교육 지원</t>
    <phoneticPr fontId="1" type="noConversion"/>
  </si>
  <si>
    <t>나노기술 인력양성 사업</t>
    <phoneticPr fontId="1" type="noConversion"/>
  </si>
  <si>
    <t>경기환경에너지연구원</t>
    <phoneticPr fontId="1" type="noConversion"/>
  </si>
  <si>
    <t>30개 시군(성남별도추진)</t>
    <phoneticPr fontId="1" type="noConversion"/>
  </si>
  <si>
    <t>페이지</t>
    <phoneticPr fontId="1" type="noConversion"/>
  </si>
  <si>
    <t>경기도기숙사(278명) 및 송파학사(120명) 입사생 생활지원 및 프로그램 운영</t>
    <phoneticPr fontId="1" type="noConversion"/>
  </si>
  <si>
    <t>29개시군(성남, 고양 제외)</t>
    <phoneticPr fontId="1" type="noConversion"/>
  </si>
  <si>
    <t>27개시(과천, 가평, 양평, 연천 제외)</t>
    <phoneticPr fontId="1" type="noConversion"/>
  </si>
  <si>
    <t>시군, 경기도미래세대재단</t>
    <phoneticPr fontId="1" type="noConversion"/>
  </si>
  <si>
    <t>미정</t>
    <phoneticPr fontId="1" type="noConversion"/>
  </si>
  <si>
    <t>미취업청년 맞춤형 컨설팅, 취업역량강화 교육, 채용 지원(250명)</t>
    <phoneticPr fontId="1" type="noConversion"/>
  </si>
  <si>
    <t>무역과 해외 취창업에 관심이 높은 도내 취업준비생에게 해외 현지기업 현장경험 지원(12개국 100여명)</t>
    <phoneticPr fontId="1" type="noConversion"/>
  </si>
  <si>
    <t>(예비)초기청년창업가의 창업 경험 및 성장을 위한 창업지원(20팀)</t>
    <phoneticPr fontId="1" type="noConversion"/>
  </si>
  <si>
    <t>청년창업가의 해외 판로개척 지원 및 네트워킹 강화
(50개사, 35명)</t>
    <phoneticPr fontId="1" type="noConversion"/>
  </si>
  <si>
    <t>도내 대학생에게 직무실습 기회를 제공하고 기업이 원하는 현장실무형 인재 양성(120명)</t>
    <phoneticPr fontId="1" type="noConversion"/>
  </si>
  <si>
    <t>도내 청년을 대상으로 해외대학연수 프로그램 지원
(대학연수비, 항공료, 숙박비, 식비 / 270명 내외)</t>
    <phoneticPr fontId="1" type="noConversion"/>
  </si>
  <si>
    <t>스스로 인생을 설계할 수 있는 다양한 도전과 체험기회 제공
(600명)</t>
    <phoneticPr fontId="1" type="noConversion"/>
  </si>
  <si>
    <t>어학, 자격시험 1,005종 응시료 지원
(1인 최대 30만원/ 24,200명)</t>
    <phoneticPr fontId="1" type="noConversion"/>
  </si>
  <si>
    <t>대학 내 노동인권 교양강좌(학점인정) 및 특강 개설, 대학생 대상 다양한 노동인권 프로그램 개발 지원(13개대학)</t>
    <phoneticPr fontId="1" type="noConversion"/>
  </si>
  <si>
    <t>도내 대학생들의 수학편의를 위해 저렴한 비용으로 기숙사 제공(370명)</t>
    <phoneticPr fontId="1" type="noConversion"/>
  </si>
  <si>
    <r>
      <t xml:space="preserve">자립준비청년에게 1인당 15백만원 자립지원정착금 지급 </t>
    </r>
    <r>
      <rPr>
        <sz val="8"/>
        <rFont val="경기천년제목 Light"/>
        <family val="1"/>
        <charset val="129"/>
      </rPr>
      <t>(1차 10백만원, 2차 5백만원)</t>
    </r>
    <r>
      <rPr>
        <sz val="10"/>
        <rFont val="맑은 고딕"/>
        <family val="3"/>
        <charset val="129"/>
        <scheme val="minor"/>
      </rPr>
      <t xml:space="preserve"> </t>
    </r>
  </si>
  <si>
    <r>
      <t>건강검진</t>
    </r>
    <r>
      <rPr>
        <sz val="9"/>
        <rFont val="맑은 고딕"/>
        <family val="3"/>
        <charset val="129"/>
      </rPr>
      <t>∙</t>
    </r>
    <r>
      <rPr>
        <sz val="9"/>
        <rFont val="경기천년제목 Light"/>
        <family val="1"/>
        <charset val="129"/>
      </rPr>
      <t>예방접종 비용 1인 최대 20만원 지원</t>
    </r>
    <phoneticPr fontId="1" type="noConversion"/>
  </si>
  <si>
    <t>개발도상국 기후위기 대응 청년 해외봉사(110명)</t>
    <phoneticPr fontId="1" type="noConversion"/>
  </si>
  <si>
    <t>기회기자단* 현장탐방, 교육, 취재 등 지원(222명)</t>
    <phoneticPr fontId="1" type="noConversion"/>
  </si>
  <si>
    <r>
      <t>경기도내 거주 또는 경기도내 소재 직장인</t>
    </r>
    <r>
      <rPr>
        <sz val="9"/>
        <rFont val="Tahoma"/>
        <family val="1"/>
        <charset val="1"/>
      </rPr>
      <t>․</t>
    </r>
    <r>
      <rPr>
        <sz val="9"/>
        <rFont val="경기천년제목 Light"/>
        <family val="1"/>
        <charset val="129"/>
      </rPr>
      <t>학생</t>
    </r>
    <phoneticPr fontId="1" type="noConversion"/>
  </si>
  <si>
    <r>
      <t>4개 분야 16+</t>
    </r>
    <r>
      <rPr>
        <sz val="9"/>
        <rFont val="Calibri"/>
        <family val="1"/>
        <charset val="161"/>
      </rPr>
      <t>α</t>
    </r>
    <r>
      <rPr>
        <sz val="9"/>
        <rFont val="경기천년제목 Light"/>
        <family val="1"/>
        <charset val="129"/>
      </rPr>
      <t>＊개 기후행동 실천에 대하여 화폐가치로 환산된 기회소득 부여</t>
    </r>
    <phoneticPr fontId="1" type="noConversion"/>
  </si>
  <si>
    <t>취업면접 참여 시 최대15만원 (1회 5만원, 최대 3회) 지급</t>
    <phoneticPr fontId="1" type="noConversion"/>
  </si>
  <si>
    <t>임팩트 창업 교육∙멘토링∙IR대회 운영 등(20팀)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</si>
</sst>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경기천년제목V Bold"/>
      <family val="1"/>
      <charset val="129"/>
    </font>
    <font>
      <sz val="9"/>
      <color rgb="FF000000"/>
      <name val="경기천년제목 Light"/>
      <family val="1"/>
      <charset val="129"/>
    </font>
    <font>
      <sz val="9"/>
      <color rgb="FF000000"/>
      <name val="맑은 고딕"/>
      <family val="3"/>
      <charset val="129"/>
      <scheme val="minor"/>
    </font>
    <font>
      <sz val="9"/>
      <color theme="1"/>
      <name val="경기천년제목 Light"/>
      <family val="1"/>
      <charset val="129"/>
    </font>
    <font>
      <sz val="11"/>
      <color theme="1"/>
      <name val="경기천년제목 Medium"/>
      <family val="1"/>
      <charset val="129"/>
    </font>
    <font>
      <sz val="9"/>
      <name val="경기천년제목 Light"/>
      <family val="1"/>
      <charset val="129"/>
    </font>
    <font>
      <b/>
      <sz val="11"/>
      <color theme="1"/>
      <name val="맑은 고딕"/>
      <family val="2"/>
      <charset val="129"/>
      <scheme val="minor"/>
    </font>
    <font>
      <b/>
      <sz val="9"/>
      <color theme="1"/>
      <name val="경기천년제목 Light"/>
      <family val="1"/>
      <charset val="129"/>
    </font>
    <font>
      <b/>
      <sz val="11"/>
      <color theme="1"/>
      <name val="Tahoma"/>
      <family val="2"/>
      <charset val="1"/>
    </font>
    <font>
      <b/>
      <sz val="11"/>
      <color theme="1"/>
      <name val="Yu Gothic"/>
      <family val="2"/>
      <charset val="128"/>
    </font>
    <font>
      <sz val="11"/>
      <color rgb="FFFF0000"/>
      <name val="맑은 고딕"/>
      <family val="2"/>
      <charset val="129"/>
      <scheme val="minor"/>
    </font>
    <font>
      <b/>
      <sz val="11"/>
      <color rgb="FFFF0000"/>
      <name val="맑은 고딕"/>
      <family val="2"/>
      <charset val="129"/>
      <scheme val="minor"/>
    </font>
    <font>
      <sz val="11"/>
      <name val="경기천년제목 Medium"/>
      <family val="1"/>
      <charset val="129"/>
    </font>
    <font>
      <b/>
      <sz val="11"/>
      <name val="맑은 고딕"/>
      <family val="2"/>
      <charset val="129"/>
      <scheme val="minor"/>
    </font>
    <font>
      <sz val="9"/>
      <name val="MS Gothic"/>
      <family val="3"/>
      <charset val="128"/>
    </font>
    <font>
      <sz val="8"/>
      <name val="경기천년제목 Light"/>
      <family val="1"/>
      <charset val="129"/>
    </font>
    <font>
      <sz val="10"/>
      <name val="맑은 고딕"/>
      <family val="3"/>
      <charset val="129"/>
      <scheme val="minor"/>
    </font>
    <font>
      <sz val="9"/>
      <name val="맑은 고딕"/>
      <family val="3"/>
      <charset val="129"/>
    </font>
    <font>
      <sz val="9"/>
      <name val="Tahoma"/>
      <family val="1"/>
      <charset val="1"/>
    </font>
    <font>
      <sz val="9"/>
      <name val="Calibri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41" fontId="5" fillId="0" borderId="1" xfId="0" applyNumberFormat="1" applyFont="1" applyBorder="1">
      <alignment vertical="center"/>
    </xf>
    <xf numFmtId="41" fontId="5" fillId="4" borderId="1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1" fontId="9" fillId="3" borderId="1" xfId="0" applyNumberFormat="1" applyFont="1" applyFill="1" applyBorder="1">
      <alignment vertical="center"/>
    </xf>
    <xf numFmtId="0" fontId="8" fillId="3" borderId="1" xfId="0" applyFont="1" applyFill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1" fontId="7" fillId="4" borderId="1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3" fillId="3" borderId="1" xfId="0" applyFont="1" applyFill="1" applyBorder="1">
      <alignment vertical="center"/>
    </xf>
    <xf numFmtId="0" fontId="12" fillId="3" borderId="1" xfId="0" applyFont="1" applyFill="1" applyBorder="1">
      <alignment vertical="center"/>
    </xf>
    <xf numFmtId="0" fontId="12" fillId="0" borderId="0" xfId="0" applyFont="1">
      <alignment vertical="center"/>
    </xf>
    <xf numFmtId="0" fontId="15" fillId="3" borderId="1" xfId="0" applyFont="1" applyFill="1" applyBorder="1">
      <alignment vertical="center"/>
    </xf>
    <xf numFmtId="41" fontId="7" fillId="0" borderId="1" xfId="0" applyNumberFormat="1" applyFont="1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49" fontId="6" fillId="2" borderId="1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6717B-5892-4271-9634-90078F328BE9}">
  <dimension ref="A2:P58"/>
  <sheetViews>
    <sheetView tabSelected="1" workbookViewId="0">
      <pane ySplit="6" topLeftCell="A7" activePane="bottomLeft" state="frozen"/>
      <selection pane="bottomLeft" activeCell="A4" sqref="A4"/>
    </sheetView>
  </sheetViews>
  <sheetFormatPr defaultRowHeight="16.5" x14ac:dyDescent="0.3"/>
  <cols>
    <col min="1" max="1" width="5.125" customWidth="1"/>
    <col min="2" max="2" width="27" customWidth="1"/>
    <col min="3" max="3" width="36" customWidth="1"/>
    <col min="4" max="4" width="9.75" bestFit="1" customWidth="1"/>
    <col min="9" max="9" width="15.875" customWidth="1"/>
    <col min="10" max="10" width="0" hidden="1" customWidth="1"/>
    <col min="11" max="11" width="16.375" customWidth="1"/>
    <col min="12" max="12" width="9.25" customWidth="1"/>
    <col min="13" max="13" width="17" customWidth="1"/>
    <col min="14" max="14" width="18" customWidth="1"/>
    <col min="15" max="15" width="7.125" style="22" customWidth="1"/>
    <col min="16" max="16" width="18.375" customWidth="1"/>
  </cols>
  <sheetData>
    <row r="2" spans="1:16" ht="31.5" customHeight="1" x14ac:dyDescent="0.3">
      <c r="A2" s="29" t="s">
        <v>183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6" x14ac:dyDescent="0.3">
      <c r="M4" s="30" t="s">
        <v>14</v>
      </c>
      <c r="N4" s="30"/>
      <c r="O4" s="19"/>
    </row>
    <row r="5" spans="1:16" x14ac:dyDescent="0.3">
      <c r="A5" s="32" t="s">
        <v>0</v>
      </c>
      <c r="B5" s="32" t="s">
        <v>1</v>
      </c>
      <c r="C5" s="32" t="s">
        <v>2</v>
      </c>
      <c r="D5" s="31" t="s">
        <v>8</v>
      </c>
      <c r="E5" s="31"/>
      <c r="F5" s="31"/>
      <c r="G5" s="31"/>
      <c r="H5" s="31"/>
      <c r="I5" s="32" t="s">
        <v>9</v>
      </c>
      <c r="J5" s="36" t="s">
        <v>15</v>
      </c>
      <c r="K5" s="32" t="s">
        <v>10</v>
      </c>
      <c r="L5" s="32" t="s">
        <v>11</v>
      </c>
      <c r="M5" s="32" t="s">
        <v>12</v>
      </c>
      <c r="N5" s="35" t="s">
        <v>13</v>
      </c>
      <c r="O5" s="35" t="s">
        <v>288</v>
      </c>
      <c r="P5" s="33"/>
    </row>
    <row r="6" spans="1:16" x14ac:dyDescent="0.3">
      <c r="A6" s="32"/>
      <c r="B6" s="32"/>
      <c r="C6" s="32"/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32"/>
      <c r="J6" s="32"/>
      <c r="K6" s="32"/>
      <c r="L6" s="32"/>
      <c r="M6" s="32"/>
      <c r="N6" s="35"/>
      <c r="O6" s="35"/>
      <c r="P6" s="33"/>
    </row>
    <row r="7" spans="1:16" s="4" customFormat="1" ht="24" customHeight="1" x14ac:dyDescent="0.3">
      <c r="A7" s="34" t="s">
        <v>16</v>
      </c>
      <c r="B7" s="34"/>
      <c r="C7" s="13"/>
      <c r="D7" s="7">
        <f>SUM(D8:D19)</f>
        <v>14189</v>
      </c>
      <c r="E7" s="7">
        <f t="shared" ref="E7:H7" si="0">SUM(E8:E19)</f>
        <v>191</v>
      </c>
      <c r="F7" s="7">
        <f t="shared" si="0"/>
        <v>13878</v>
      </c>
      <c r="G7" s="7">
        <f t="shared" si="0"/>
        <v>0</v>
      </c>
      <c r="H7" s="7">
        <f t="shared" si="0"/>
        <v>120</v>
      </c>
      <c r="I7" s="8"/>
      <c r="J7" s="8"/>
      <c r="K7" s="8"/>
      <c r="L7" s="8"/>
      <c r="M7" s="8"/>
      <c r="N7" s="23"/>
      <c r="O7" s="23"/>
    </row>
    <row r="8" spans="1:16" ht="33.75" customHeight="1" x14ac:dyDescent="0.3">
      <c r="A8" s="5">
        <v>1</v>
      </c>
      <c r="B8" s="5" t="s">
        <v>18</v>
      </c>
      <c r="C8" s="6" t="s">
        <v>19</v>
      </c>
      <c r="D8" s="2">
        <f>SUM(E8:H8)</f>
        <v>371</v>
      </c>
      <c r="E8" s="3">
        <v>0</v>
      </c>
      <c r="F8" s="3">
        <v>371</v>
      </c>
      <c r="G8" s="3">
        <v>0</v>
      </c>
      <c r="H8" s="3">
        <v>0</v>
      </c>
      <c r="I8" s="1" t="s">
        <v>46</v>
      </c>
      <c r="J8" s="6" t="s">
        <v>25</v>
      </c>
      <c r="K8" s="6" t="s">
        <v>26</v>
      </c>
      <c r="L8" s="5" t="s">
        <v>154</v>
      </c>
      <c r="M8" s="6" t="s">
        <v>32</v>
      </c>
      <c r="N8" s="18" t="s">
        <v>33</v>
      </c>
      <c r="O8" s="18">
        <v>2</v>
      </c>
    </row>
    <row r="9" spans="1:16" ht="33.75" customHeight="1" x14ac:dyDescent="0.3">
      <c r="A9" s="5">
        <v>2</v>
      </c>
      <c r="B9" s="5" t="s">
        <v>196</v>
      </c>
      <c r="C9" s="6" t="s">
        <v>20</v>
      </c>
      <c r="D9" s="2">
        <f>SUM(E9:H9)</f>
        <v>1450</v>
      </c>
      <c r="E9" s="3">
        <v>0</v>
      </c>
      <c r="F9" s="3">
        <v>1450</v>
      </c>
      <c r="G9" s="3">
        <v>0</v>
      </c>
      <c r="H9" s="3">
        <v>0</v>
      </c>
      <c r="I9" s="1" t="s">
        <v>280</v>
      </c>
      <c r="J9" s="6" t="s">
        <v>25</v>
      </c>
      <c r="K9" s="6" t="s">
        <v>34</v>
      </c>
      <c r="L9" s="5" t="s">
        <v>155</v>
      </c>
      <c r="M9" s="6" t="s">
        <v>35</v>
      </c>
      <c r="N9" s="18" t="s">
        <v>33</v>
      </c>
      <c r="O9" s="18">
        <v>3</v>
      </c>
    </row>
    <row r="10" spans="1:16" ht="33.75" customHeight="1" x14ac:dyDescent="0.3">
      <c r="A10" s="5">
        <v>3</v>
      </c>
      <c r="B10" s="5" t="s">
        <v>284</v>
      </c>
      <c r="C10" s="5" t="s">
        <v>23</v>
      </c>
      <c r="D10" s="2">
        <f>SUM(E10:H10)</f>
        <v>200</v>
      </c>
      <c r="E10" s="3">
        <v>0</v>
      </c>
      <c r="F10" s="3">
        <v>200</v>
      </c>
      <c r="G10" s="3">
        <v>0</v>
      </c>
      <c r="H10" s="3">
        <v>0</v>
      </c>
      <c r="I10" s="1" t="s">
        <v>48</v>
      </c>
      <c r="J10" s="6" t="s">
        <v>25</v>
      </c>
      <c r="K10" s="6" t="s">
        <v>38</v>
      </c>
      <c r="L10" s="5" t="s">
        <v>158</v>
      </c>
      <c r="M10" s="6" t="s">
        <v>159</v>
      </c>
      <c r="N10" s="18" t="s">
        <v>286</v>
      </c>
      <c r="O10" s="18">
        <v>4</v>
      </c>
    </row>
    <row r="11" spans="1:16" ht="33.75" customHeight="1" x14ac:dyDescent="0.3">
      <c r="A11" s="5">
        <v>4</v>
      </c>
      <c r="B11" s="5" t="s">
        <v>17</v>
      </c>
      <c r="C11" s="18" t="s">
        <v>310</v>
      </c>
      <c r="D11" s="2">
        <f t="shared" ref="D11" si="1">SUM(E11:H11)</f>
        <v>6655</v>
      </c>
      <c r="E11" s="3">
        <v>0</v>
      </c>
      <c r="F11" s="3">
        <v>6655</v>
      </c>
      <c r="G11" s="3">
        <v>0</v>
      </c>
      <c r="H11" s="3">
        <v>0</v>
      </c>
      <c r="I11" s="1" t="s">
        <v>45</v>
      </c>
      <c r="J11" s="6" t="s">
        <v>25</v>
      </c>
      <c r="K11" s="6" t="s">
        <v>26</v>
      </c>
      <c r="L11" s="5" t="s">
        <v>151</v>
      </c>
      <c r="M11" s="6" t="s">
        <v>30</v>
      </c>
      <c r="N11" s="18" t="s">
        <v>31</v>
      </c>
      <c r="O11" s="18">
        <v>5</v>
      </c>
    </row>
    <row r="12" spans="1:16" ht="33.75" customHeight="1" x14ac:dyDescent="0.3">
      <c r="A12" s="5">
        <v>5</v>
      </c>
      <c r="B12" s="5" t="s">
        <v>67</v>
      </c>
      <c r="C12" s="14" t="s">
        <v>68</v>
      </c>
      <c r="D12" s="2">
        <f t="shared" ref="D12:D15" si="2">SUM(E12:H12)</f>
        <v>97</v>
      </c>
      <c r="E12" s="3">
        <v>0</v>
      </c>
      <c r="F12" s="3">
        <v>97</v>
      </c>
      <c r="G12" s="3">
        <v>0</v>
      </c>
      <c r="H12" s="3">
        <v>0</v>
      </c>
      <c r="I12" s="1" t="s">
        <v>88</v>
      </c>
      <c r="J12" s="6" t="s">
        <v>25</v>
      </c>
      <c r="K12" s="6" t="s">
        <v>77</v>
      </c>
      <c r="L12" s="5" t="s">
        <v>78</v>
      </c>
      <c r="M12" s="6" t="s">
        <v>79</v>
      </c>
      <c r="N12" s="18" t="s">
        <v>80</v>
      </c>
      <c r="O12" s="18">
        <v>7</v>
      </c>
    </row>
    <row r="13" spans="1:16" ht="33.75" customHeight="1" x14ac:dyDescent="0.3">
      <c r="A13" s="5">
        <v>6</v>
      </c>
      <c r="B13" s="5" t="s">
        <v>285</v>
      </c>
      <c r="C13" s="18" t="s">
        <v>294</v>
      </c>
      <c r="D13" s="2">
        <f t="shared" si="2"/>
        <v>511</v>
      </c>
      <c r="E13" s="3">
        <v>191</v>
      </c>
      <c r="F13" s="3">
        <v>200</v>
      </c>
      <c r="G13" s="3">
        <v>0</v>
      </c>
      <c r="H13" s="3">
        <v>120</v>
      </c>
      <c r="I13" s="1" t="s">
        <v>275</v>
      </c>
      <c r="J13" s="6" t="s">
        <v>25</v>
      </c>
      <c r="K13" s="6" t="s">
        <v>75</v>
      </c>
      <c r="L13" s="5" t="s">
        <v>168</v>
      </c>
      <c r="M13" s="6" t="s">
        <v>76</v>
      </c>
      <c r="N13" s="18" t="s">
        <v>256</v>
      </c>
      <c r="O13" s="18">
        <v>8</v>
      </c>
    </row>
    <row r="14" spans="1:16" ht="33.75" customHeight="1" x14ac:dyDescent="0.3">
      <c r="A14" s="5">
        <v>7</v>
      </c>
      <c r="B14" s="5" t="s">
        <v>71</v>
      </c>
      <c r="C14" s="14" t="s">
        <v>276</v>
      </c>
      <c r="D14" s="2">
        <f t="shared" si="2"/>
        <v>2200</v>
      </c>
      <c r="E14" s="3">
        <v>0</v>
      </c>
      <c r="F14" s="3">
        <v>2200</v>
      </c>
      <c r="G14" s="3">
        <v>0</v>
      </c>
      <c r="H14" s="3">
        <v>0</v>
      </c>
      <c r="I14" s="6" t="s">
        <v>274</v>
      </c>
      <c r="J14" s="6" t="s">
        <v>25</v>
      </c>
      <c r="K14" s="6" t="s">
        <v>75</v>
      </c>
      <c r="L14" s="5" t="s">
        <v>169</v>
      </c>
      <c r="M14" s="6" t="s">
        <v>83</v>
      </c>
      <c r="N14" s="18" t="s">
        <v>43</v>
      </c>
      <c r="O14" s="18">
        <v>9</v>
      </c>
    </row>
    <row r="15" spans="1:16" ht="33.75" customHeight="1" x14ac:dyDescent="0.3">
      <c r="A15" s="5">
        <v>8</v>
      </c>
      <c r="B15" s="5" t="s">
        <v>69</v>
      </c>
      <c r="C15" s="14" t="s">
        <v>70</v>
      </c>
      <c r="D15" s="2">
        <f t="shared" si="2"/>
        <v>300</v>
      </c>
      <c r="E15" s="3">
        <v>0</v>
      </c>
      <c r="F15" s="3">
        <v>300</v>
      </c>
      <c r="G15" s="3">
        <v>0</v>
      </c>
      <c r="H15" s="3">
        <v>0</v>
      </c>
      <c r="I15" s="1" t="s">
        <v>89</v>
      </c>
      <c r="J15" s="6" t="s">
        <v>25</v>
      </c>
      <c r="K15" s="6" t="s">
        <v>81</v>
      </c>
      <c r="L15" s="5" t="s">
        <v>170</v>
      </c>
      <c r="M15" s="6" t="s">
        <v>82</v>
      </c>
      <c r="N15" s="18" t="s">
        <v>44</v>
      </c>
      <c r="O15" s="18">
        <v>10</v>
      </c>
    </row>
    <row r="16" spans="1:16" ht="33.75" customHeight="1" x14ac:dyDescent="0.3">
      <c r="A16" s="5">
        <v>9</v>
      </c>
      <c r="B16" s="5" t="s">
        <v>21</v>
      </c>
      <c r="C16" s="18" t="s">
        <v>295</v>
      </c>
      <c r="D16" s="2">
        <f t="shared" ref="D16:D19" si="3">SUM(E16:H16)</f>
        <v>1350</v>
      </c>
      <c r="E16" s="3">
        <v>0</v>
      </c>
      <c r="F16" s="3">
        <v>1350</v>
      </c>
      <c r="G16" s="3">
        <v>0</v>
      </c>
      <c r="H16" s="3">
        <v>0</v>
      </c>
      <c r="I16" s="1" t="s">
        <v>47</v>
      </c>
      <c r="J16" s="6" t="s">
        <v>25</v>
      </c>
      <c r="K16" s="6" t="s">
        <v>36</v>
      </c>
      <c r="L16" s="5" t="s">
        <v>156</v>
      </c>
      <c r="M16" s="6" t="s">
        <v>37</v>
      </c>
      <c r="N16" s="18" t="s">
        <v>257</v>
      </c>
      <c r="O16" s="18">
        <v>11</v>
      </c>
      <c r="P16" s="12"/>
    </row>
    <row r="17" spans="1:16" ht="33.75" customHeight="1" x14ac:dyDescent="0.3">
      <c r="A17" s="5">
        <v>10</v>
      </c>
      <c r="B17" s="14" t="s">
        <v>195</v>
      </c>
      <c r="C17" s="18" t="s">
        <v>296</v>
      </c>
      <c r="D17" s="2">
        <f t="shared" si="3"/>
        <v>515</v>
      </c>
      <c r="E17" s="3">
        <v>0</v>
      </c>
      <c r="F17" s="3">
        <v>515</v>
      </c>
      <c r="G17" s="3">
        <v>0</v>
      </c>
      <c r="H17" s="3">
        <v>0</v>
      </c>
      <c r="I17" s="1" t="s">
        <v>50</v>
      </c>
      <c r="J17" s="6" t="s">
        <v>25</v>
      </c>
      <c r="K17" s="6" t="s">
        <v>41</v>
      </c>
      <c r="L17" s="5" t="s">
        <v>157</v>
      </c>
      <c r="M17" s="6" t="s">
        <v>42</v>
      </c>
      <c r="N17" s="18" t="s">
        <v>43</v>
      </c>
      <c r="O17" s="18">
        <v>12</v>
      </c>
    </row>
    <row r="18" spans="1:16" ht="33.75" customHeight="1" x14ac:dyDescent="0.3">
      <c r="A18" s="5">
        <v>11</v>
      </c>
      <c r="B18" s="14" t="s">
        <v>197</v>
      </c>
      <c r="C18" s="28" t="s">
        <v>311</v>
      </c>
      <c r="D18" s="2">
        <f t="shared" si="3"/>
        <v>140</v>
      </c>
      <c r="E18" s="3">
        <v>0</v>
      </c>
      <c r="F18" s="3">
        <v>140</v>
      </c>
      <c r="G18" s="3">
        <v>0</v>
      </c>
      <c r="H18" s="3">
        <v>0</v>
      </c>
      <c r="I18" s="1" t="s">
        <v>198</v>
      </c>
      <c r="J18" s="6" t="s">
        <v>25</v>
      </c>
      <c r="K18" s="6" t="s">
        <v>199</v>
      </c>
      <c r="L18" s="5" t="s">
        <v>200</v>
      </c>
      <c r="M18" s="6" t="s">
        <v>201</v>
      </c>
      <c r="N18" s="18" t="s">
        <v>202</v>
      </c>
      <c r="O18" s="18">
        <v>13</v>
      </c>
      <c r="P18" s="37"/>
    </row>
    <row r="19" spans="1:16" ht="33.75" customHeight="1" x14ac:dyDescent="0.3">
      <c r="A19" s="5">
        <v>12</v>
      </c>
      <c r="B19" s="5" t="s">
        <v>40</v>
      </c>
      <c r="C19" s="18" t="s">
        <v>297</v>
      </c>
      <c r="D19" s="2">
        <f t="shared" si="3"/>
        <v>400</v>
      </c>
      <c r="E19" s="3">
        <v>0</v>
      </c>
      <c r="F19" s="3">
        <v>400</v>
      </c>
      <c r="G19" s="3">
        <v>0</v>
      </c>
      <c r="H19" s="3">
        <v>0</v>
      </c>
      <c r="I19" s="1" t="s">
        <v>50</v>
      </c>
      <c r="J19" s="6" t="s">
        <v>25</v>
      </c>
      <c r="K19" s="6" t="s">
        <v>41</v>
      </c>
      <c r="L19" s="5" t="s">
        <v>157</v>
      </c>
      <c r="M19" s="6" t="s">
        <v>42</v>
      </c>
      <c r="N19" s="18" t="s">
        <v>44</v>
      </c>
      <c r="O19" s="18">
        <v>14</v>
      </c>
    </row>
    <row r="20" spans="1:16" s="4" customFormat="1" ht="24" customHeight="1" x14ac:dyDescent="0.3">
      <c r="A20" s="34" t="s">
        <v>206</v>
      </c>
      <c r="B20" s="34"/>
      <c r="C20" s="13"/>
      <c r="D20" s="7">
        <f>SUM(D21:D27)</f>
        <v>13501</v>
      </c>
      <c r="E20" s="7">
        <f>SUM(E21:E27)</f>
        <v>0</v>
      </c>
      <c r="F20" s="7">
        <f>SUM(F21:F27)</f>
        <v>11049</v>
      </c>
      <c r="G20" s="7">
        <f>SUM(G21:G27)</f>
        <v>2452</v>
      </c>
      <c r="H20" s="7">
        <f>SUM(H21:H27)</f>
        <v>0</v>
      </c>
      <c r="I20" s="8"/>
      <c r="J20" s="8"/>
      <c r="K20" s="9"/>
      <c r="L20" s="8"/>
      <c r="M20" s="8"/>
      <c r="N20" s="8"/>
      <c r="O20" s="20"/>
    </row>
    <row r="21" spans="1:16" ht="33.75" customHeight="1" x14ac:dyDescent="0.3">
      <c r="A21" s="5">
        <v>1</v>
      </c>
      <c r="B21" s="14" t="s">
        <v>203</v>
      </c>
      <c r="C21" s="14" t="s">
        <v>204</v>
      </c>
      <c r="D21" s="24">
        <f t="shared" ref="D21:D27" si="4">SUM(E21:H21)</f>
        <v>501</v>
      </c>
      <c r="E21" s="11">
        <v>0</v>
      </c>
      <c r="F21" s="11">
        <v>501</v>
      </c>
      <c r="G21" s="11">
        <v>0</v>
      </c>
      <c r="H21" s="11">
        <v>0</v>
      </c>
      <c r="I21" s="18" t="s">
        <v>194</v>
      </c>
      <c r="J21" s="18" t="s">
        <v>25</v>
      </c>
      <c r="K21" s="18" t="s">
        <v>26</v>
      </c>
      <c r="L21" s="14" t="s">
        <v>164</v>
      </c>
      <c r="M21" s="18" t="s">
        <v>165</v>
      </c>
      <c r="N21" s="18" t="s">
        <v>262</v>
      </c>
      <c r="O21" s="18">
        <v>16</v>
      </c>
    </row>
    <row r="22" spans="1:16" ht="33.75" customHeight="1" x14ac:dyDescent="0.3">
      <c r="A22" s="5">
        <v>2</v>
      </c>
      <c r="B22" s="14" t="s">
        <v>74</v>
      </c>
      <c r="C22" s="18" t="s">
        <v>298</v>
      </c>
      <c r="D22" s="24">
        <f t="shared" si="4"/>
        <v>790</v>
      </c>
      <c r="E22" s="11">
        <v>0</v>
      </c>
      <c r="F22" s="11">
        <v>790</v>
      </c>
      <c r="G22" s="11">
        <v>0</v>
      </c>
      <c r="H22" s="11">
        <v>0</v>
      </c>
      <c r="I22" s="18" t="s">
        <v>92</v>
      </c>
      <c r="J22" s="18" t="s">
        <v>25</v>
      </c>
      <c r="K22" s="18" t="s">
        <v>26</v>
      </c>
      <c r="L22" s="14" t="s">
        <v>86</v>
      </c>
      <c r="M22" s="18" t="s">
        <v>87</v>
      </c>
      <c r="N22" s="18" t="s">
        <v>33</v>
      </c>
      <c r="O22" s="18">
        <v>17</v>
      </c>
    </row>
    <row r="23" spans="1:16" ht="33.75" customHeight="1" x14ac:dyDescent="0.3">
      <c r="A23" s="5">
        <v>3</v>
      </c>
      <c r="B23" s="14" t="s">
        <v>24</v>
      </c>
      <c r="C23" s="14" t="s">
        <v>277</v>
      </c>
      <c r="D23" s="24">
        <f t="shared" si="4"/>
        <v>31</v>
      </c>
      <c r="E23" s="11">
        <v>0</v>
      </c>
      <c r="F23" s="11">
        <v>31</v>
      </c>
      <c r="G23" s="11">
        <v>0</v>
      </c>
      <c r="H23" s="11">
        <v>0</v>
      </c>
      <c r="I23" s="18" t="s">
        <v>49</v>
      </c>
      <c r="J23" s="18" t="s">
        <v>25</v>
      </c>
      <c r="K23" s="18" t="s">
        <v>39</v>
      </c>
      <c r="L23" s="18" t="s">
        <v>278</v>
      </c>
      <c r="M23" s="18" t="s">
        <v>279</v>
      </c>
      <c r="N23" s="18" t="s">
        <v>39</v>
      </c>
      <c r="O23" s="18">
        <v>18</v>
      </c>
    </row>
    <row r="24" spans="1:16" ht="33.75" customHeight="1" x14ac:dyDescent="0.3">
      <c r="A24" s="5">
        <v>4</v>
      </c>
      <c r="B24" s="14" t="s">
        <v>122</v>
      </c>
      <c r="C24" s="18" t="s">
        <v>299</v>
      </c>
      <c r="D24" s="24">
        <f t="shared" si="4"/>
        <v>3934</v>
      </c>
      <c r="E24" s="11">
        <v>0</v>
      </c>
      <c r="F24" s="11">
        <v>3297</v>
      </c>
      <c r="G24" s="11">
        <v>637</v>
      </c>
      <c r="H24" s="11">
        <v>0</v>
      </c>
      <c r="I24" s="18" t="s">
        <v>128</v>
      </c>
      <c r="J24" s="18" t="s">
        <v>25</v>
      </c>
      <c r="K24" s="18" t="s">
        <v>26</v>
      </c>
      <c r="L24" s="14" t="s">
        <v>129</v>
      </c>
      <c r="M24" s="18" t="s">
        <v>130</v>
      </c>
      <c r="N24" s="18" t="s">
        <v>131</v>
      </c>
      <c r="O24" s="18">
        <v>19</v>
      </c>
    </row>
    <row r="25" spans="1:16" ht="33.75" customHeight="1" x14ac:dyDescent="0.3">
      <c r="A25" s="5">
        <v>5</v>
      </c>
      <c r="B25" s="14" t="s">
        <v>93</v>
      </c>
      <c r="C25" s="14" t="s">
        <v>300</v>
      </c>
      <c r="D25" s="24">
        <f t="shared" si="4"/>
        <v>4485</v>
      </c>
      <c r="E25" s="11">
        <v>0</v>
      </c>
      <c r="F25" s="11">
        <v>4485</v>
      </c>
      <c r="G25" s="11">
        <v>0</v>
      </c>
      <c r="H25" s="11">
        <v>0</v>
      </c>
      <c r="I25" s="18" t="s">
        <v>94</v>
      </c>
      <c r="J25" s="25" t="s">
        <v>63</v>
      </c>
      <c r="K25" s="18" t="s">
        <v>26</v>
      </c>
      <c r="L25" s="14" t="s">
        <v>161</v>
      </c>
      <c r="M25" s="18" t="s">
        <v>162</v>
      </c>
      <c r="N25" s="18" t="s">
        <v>31</v>
      </c>
      <c r="O25" s="18">
        <v>20</v>
      </c>
    </row>
    <row r="26" spans="1:16" ht="33.75" customHeight="1" x14ac:dyDescent="0.3">
      <c r="A26" s="5">
        <v>6</v>
      </c>
      <c r="B26" s="14" t="s">
        <v>22</v>
      </c>
      <c r="C26" s="18" t="s">
        <v>301</v>
      </c>
      <c r="D26" s="24">
        <f t="shared" si="4"/>
        <v>3630</v>
      </c>
      <c r="E26" s="11">
        <v>0</v>
      </c>
      <c r="F26" s="11">
        <v>1815</v>
      </c>
      <c r="G26" s="11">
        <v>1815</v>
      </c>
      <c r="H26" s="11">
        <v>0</v>
      </c>
      <c r="I26" s="18" t="s">
        <v>281</v>
      </c>
      <c r="J26" s="18" t="s">
        <v>25</v>
      </c>
      <c r="K26" s="18" t="s">
        <v>26</v>
      </c>
      <c r="L26" s="14" t="s">
        <v>152</v>
      </c>
      <c r="M26" s="18" t="s">
        <v>153</v>
      </c>
      <c r="N26" s="18" t="s">
        <v>287</v>
      </c>
      <c r="O26" s="18">
        <v>21</v>
      </c>
    </row>
    <row r="27" spans="1:16" ht="33.75" customHeight="1" x14ac:dyDescent="0.3">
      <c r="A27" s="5">
        <v>7</v>
      </c>
      <c r="B27" s="14" t="s">
        <v>121</v>
      </c>
      <c r="C27" s="14" t="s">
        <v>302</v>
      </c>
      <c r="D27" s="24">
        <f t="shared" si="4"/>
        <v>130</v>
      </c>
      <c r="E27" s="11">
        <v>0</v>
      </c>
      <c r="F27" s="11">
        <v>130</v>
      </c>
      <c r="G27" s="11">
        <v>0</v>
      </c>
      <c r="H27" s="11">
        <v>0</v>
      </c>
      <c r="I27" s="18" t="s">
        <v>127</v>
      </c>
      <c r="J27" s="18" t="s">
        <v>25</v>
      </c>
      <c r="K27" s="18" t="s">
        <v>125</v>
      </c>
      <c r="L27" s="18" t="s">
        <v>192</v>
      </c>
      <c r="M27" s="18" t="s">
        <v>193</v>
      </c>
      <c r="N27" s="18" t="s">
        <v>258</v>
      </c>
      <c r="O27" s="18">
        <v>22</v>
      </c>
    </row>
    <row r="28" spans="1:16" s="4" customFormat="1" ht="24" customHeight="1" x14ac:dyDescent="0.3">
      <c r="A28" s="34" t="s">
        <v>205</v>
      </c>
      <c r="B28" s="34"/>
      <c r="C28" s="13"/>
      <c r="D28" s="7">
        <f>SUM(D29:D32)</f>
        <v>61146</v>
      </c>
      <c r="E28" s="7">
        <f t="shared" ref="E28:H28" si="5">SUM(E29:E32)</f>
        <v>26363</v>
      </c>
      <c r="F28" s="7">
        <f t="shared" si="5"/>
        <v>16329</v>
      </c>
      <c r="G28" s="7">
        <f t="shared" si="5"/>
        <v>18454</v>
      </c>
      <c r="H28" s="7">
        <f t="shared" si="5"/>
        <v>0</v>
      </c>
      <c r="I28" s="8"/>
      <c r="J28" s="8"/>
      <c r="K28" s="9"/>
      <c r="L28" s="8"/>
      <c r="M28" s="8"/>
      <c r="N28" s="8"/>
      <c r="O28" s="20"/>
    </row>
    <row r="29" spans="1:16" ht="33.75" customHeight="1" x14ac:dyDescent="0.3">
      <c r="A29" s="5">
        <v>1</v>
      </c>
      <c r="B29" s="14" t="s">
        <v>51</v>
      </c>
      <c r="C29" s="18" t="s">
        <v>52</v>
      </c>
      <c r="D29" s="24">
        <f>SUM(E29:H29)</f>
        <v>6000</v>
      </c>
      <c r="E29" s="11">
        <v>0</v>
      </c>
      <c r="F29" s="11">
        <v>6000</v>
      </c>
      <c r="G29" s="11">
        <v>0</v>
      </c>
      <c r="H29" s="11">
        <v>0</v>
      </c>
      <c r="I29" s="18" t="s">
        <v>64</v>
      </c>
      <c r="J29" s="25" t="s">
        <v>63</v>
      </c>
      <c r="K29" s="18" t="s">
        <v>54</v>
      </c>
      <c r="L29" s="14" t="s">
        <v>55</v>
      </c>
      <c r="M29" s="18" t="s">
        <v>56</v>
      </c>
      <c r="N29" s="18" t="s">
        <v>57</v>
      </c>
      <c r="O29" s="18">
        <v>24</v>
      </c>
    </row>
    <row r="30" spans="1:16" ht="33.75" customHeight="1" x14ac:dyDescent="0.3">
      <c r="A30" s="5">
        <v>2</v>
      </c>
      <c r="B30" s="14" t="s">
        <v>53</v>
      </c>
      <c r="C30" s="18" t="s">
        <v>289</v>
      </c>
      <c r="D30" s="24">
        <f>SUM(E30:H30)</f>
        <v>1973</v>
      </c>
      <c r="E30" s="11">
        <v>0</v>
      </c>
      <c r="F30" s="11">
        <v>1973</v>
      </c>
      <c r="G30" s="11">
        <v>0</v>
      </c>
      <c r="H30" s="11">
        <v>0</v>
      </c>
      <c r="I30" s="18" t="s">
        <v>65</v>
      </c>
      <c r="J30" s="18" t="s">
        <v>25</v>
      </c>
      <c r="K30" s="18" t="s">
        <v>26</v>
      </c>
      <c r="L30" s="14" t="s">
        <v>58</v>
      </c>
      <c r="M30" s="18" t="s">
        <v>59</v>
      </c>
      <c r="N30" s="18" t="s">
        <v>259</v>
      </c>
      <c r="O30" s="18">
        <v>25</v>
      </c>
    </row>
    <row r="31" spans="1:16" ht="33.75" customHeight="1" x14ac:dyDescent="0.3">
      <c r="A31" s="5">
        <v>3</v>
      </c>
      <c r="B31" s="14" t="s">
        <v>144</v>
      </c>
      <c r="C31" s="26" t="s">
        <v>303</v>
      </c>
      <c r="D31" s="24">
        <f t="shared" ref="D31:D32" si="6">SUM(E31:H31)</f>
        <v>2424</v>
      </c>
      <c r="E31" s="11">
        <v>0</v>
      </c>
      <c r="F31" s="11">
        <v>2424</v>
      </c>
      <c r="G31" s="11">
        <v>0</v>
      </c>
      <c r="H31" s="11">
        <v>0</v>
      </c>
      <c r="I31" s="18" t="s">
        <v>66</v>
      </c>
      <c r="J31" s="18" t="s">
        <v>25</v>
      </c>
      <c r="K31" s="18" t="s">
        <v>60</v>
      </c>
      <c r="L31" s="14" t="s">
        <v>160</v>
      </c>
      <c r="M31" s="18" t="s">
        <v>61</v>
      </c>
      <c r="N31" s="18" t="s">
        <v>62</v>
      </c>
      <c r="O31" s="18">
        <v>27</v>
      </c>
    </row>
    <row r="32" spans="1:16" ht="33.75" customHeight="1" x14ac:dyDescent="0.3">
      <c r="A32" s="5">
        <v>4</v>
      </c>
      <c r="B32" s="14" t="s">
        <v>265</v>
      </c>
      <c r="C32" s="26" t="s">
        <v>266</v>
      </c>
      <c r="D32" s="24">
        <f t="shared" si="6"/>
        <v>50749</v>
      </c>
      <c r="E32" s="11">
        <v>26363</v>
      </c>
      <c r="F32" s="11">
        <v>5932</v>
      </c>
      <c r="G32" s="11">
        <v>18454</v>
      </c>
      <c r="H32" s="11">
        <v>0</v>
      </c>
      <c r="I32" s="18" t="s">
        <v>267</v>
      </c>
      <c r="J32" s="18"/>
      <c r="K32" s="18" t="s">
        <v>268</v>
      </c>
      <c r="L32" s="14" t="s">
        <v>271</v>
      </c>
      <c r="M32" s="18" t="s">
        <v>269</v>
      </c>
      <c r="N32" s="18" t="s">
        <v>270</v>
      </c>
      <c r="O32" s="18">
        <v>28</v>
      </c>
    </row>
    <row r="33" spans="1:15" ht="24" customHeight="1" x14ac:dyDescent="0.3">
      <c r="A33" s="34" t="s">
        <v>260</v>
      </c>
      <c r="B33" s="34"/>
      <c r="C33" s="15"/>
      <c r="D33" s="7">
        <f>SUM(D34:D51)</f>
        <v>492725.5</v>
      </c>
      <c r="E33" s="7">
        <f>SUM(E34:E51)</f>
        <v>191947</v>
      </c>
      <c r="F33" s="7">
        <f>SUM(F34:F51)</f>
        <v>137037.5</v>
      </c>
      <c r="G33" s="7">
        <f>SUM(G34:G51)</f>
        <v>160991</v>
      </c>
      <c r="H33" s="7">
        <f>SUM(H34:H51)</f>
        <v>2750</v>
      </c>
      <c r="I33" s="16"/>
      <c r="J33" s="16"/>
      <c r="K33" s="17"/>
      <c r="L33" s="16"/>
      <c r="M33" s="16"/>
      <c r="N33" s="16"/>
      <c r="O33" s="21"/>
    </row>
    <row r="34" spans="1:15" ht="33.75" customHeight="1" x14ac:dyDescent="0.3">
      <c r="A34" s="5">
        <v>1</v>
      </c>
      <c r="B34" s="14" t="s">
        <v>95</v>
      </c>
      <c r="C34" s="14" t="s">
        <v>96</v>
      </c>
      <c r="D34" s="24">
        <f t="shared" ref="D34:D43" si="7">SUM(E34:H34)</f>
        <v>3856</v>
      </c>
      <c r="E34" s="11">
        <v>0</v>
      </c>
      <c r="F34" s="11">
        <v>3856</v>
      </c>
      <c r="G34" s="11">
        <v>0</v>
      </c>
      <c r="H34" s="11">
        <v>0</v>
      </c>
      <c r="I34" s="18" t="s">
        <v>272</v>
      </c>
      <c r="J34" s="18" t="s">
        <v>25</v>
      </c>
      <c r="K34" s="18" t="s">
        <v>100</v>
      </c>
      <c r="L34" s="14" t="s">
        <v>173</v>
      </c>
      <c r="M34" s="18" t="s">
        <v>174</v>
      </c>
      <c r="N34" s="18" t="s">
        <v>101</v>
      </c>
      <c r="O34" s="18">
        <v>30</v>
      </c>
    </row>
    <row r="35" spans="1:15" ht="33.75" customHeight="1" x14ac:dyDescent="0.3">
      <c r="A35" s="5">
        <v>2</v>
      </c>
      <c r="B35" s="14" t="s">
        <v>99</v>
      </c>
      <c r="C35" s="18" t="s">
        <v>273</v>
      </c>
      <c r="D35" s="24">
        <f t="shared" si="7"/>
        <v>86536</v>
      </c>
      <c r="E35" s="11">
        <v>0</v>
      </c>
      <c r="F35" s="11">
        <v>60575</v>
      </c>
      <c r="G35" s="11">
        <v>25961</v>
      </c>
      <c r="H35" s="11">
        <v>0</v>
      </c>
      <c r="I35" s="18" t="s">
        <v>106</v>
      </c>
      <c r="J35" s="18" t="s">
        <v>25</v>
      </c>
      <c r="K35" s="18" t="s">
        <v>26</v>
      </c>
      <c r="L35" s="14" t="s">
        <v>172</v>
      </c>
      <c r="M35" s="18" t="s">
        <v>103</v>
      </c>
      <c r="N35" s="18" t="s">
        <v>290</v>
      </c>
      <c r="O35" s="18">
        <v>31</v>
      </c>
    </row>
    <row r="36" spans="1:15" ht="33.75" customHeight="1" x14ac:dyDescent="0.3">
      <c r="A36" s="5">
        <v>3</v>
      </c>
      <c r="B36" s="14" t="s">
        <v>251</v>
      </c>
      <c r="C36" s="14" t="s">
        <v>252</v>
      </c>
      <c r="D36" s="24">
        <f t="shared" si="7"/>
        <v>280</v>
      </c>
      <c r="E36" s="11">
        <v>0</v>
      </c>
      <c r="F36" s="11">
        <v>280</v>
      </c>
      <c r="G36" s="11">
        <v>0</v>
      </c>
      <c r="H36" s="11">
        <v>0</v>
      </c>
      <c r="I36" s="18" t="s">
        <v>253</v>
      </c>
      <c r="J36" s="18" t="s">
        <v>25</v>
      </c>
      <c r="K36" s="18" t="s">
        <v>54</v>
      </c>
      <c r="L36" s="14" t="s">
        <v>254</v>
      </c>
      <c r="M36" s="18" t="s">
        <v>255</v>
      </c>
      <c r="N36" s="18" t="s">
        <v>57</v>
      </c>
      <c r="O36" s="18">
        <v>32</v>
      </c>
    </row>
    <row r="37" spans="1:15" ht="33.75" customHeight="1" x14ac:dyDescent="0.3">
      <c r="A37" s="5">
        <v>4</v>
      </c>
      <c r="B37" s="14" t="s">
        <v>97</v>
      </c>
      <c r="C37" s="14" t="s">
        <v>98</v>
      </c>
      <c r="D37" s="24">
        <f t="shared" si="7"/>
        <v>9993</v>
      </c>
      <c r="E37" s="11">
        <v>6995</v>
      </c>
      <c r="F37" s="11">
        <v>450</v>
      </c>
      <c r="G37" s="11">
        <v>2548</v>
      </c>
      <c r="H37" s="11">
        <v>0</v>
      </c>
      <c r="I37" s="14" t="s">
        <v>104</v>
      </c>
      <c r="J37" s="18" t="s">
        <v>25</v>
      </c>
      <c r="K37" s="18" t="s">
        <v>102</v>
      </c>
      <c r="L37" s="14" t="s">
        <v>177</v>
      </c>
      <c r="M37" s="18" t="s">
        <v>178</v>
      </c>
      <c r="N37" s="18" t="s">
        <v>29</v>
      </c>
      <c r="O37" s="18">
        <v>33</v>
      </c>
    </row>
    <row r="38" spans="1:15" ht="33.75" customHeight="1" x14ac:dyDescent="0.3">
      <c r="A38" s="5">
        <v>5</v>
      </c>
      <c r="B38" s="14" t="s">
        <v>283</v>
      </c>
      <c r="C38" s="14" t="s">
        <v>304</v>
      </c>
      <c r="D38" s="24">
        <f t="shared" si="7"/>
        <v>3835</v>
      </c>
      <c r="E38" s="11">
        <v>0</v>
      </c>
      <c r="F38" s="11">
        <v>1151</v>
      </c>
      <c r="G38" s="11">
        <v>2684</v>
      </c>
      <c r="H38" s="11">
        <v>0</v>
      </c>
      <c r="I38" s="14" t="s">
        <v>105</v>
      </c>
      <c r="J38" s="18" t="s">
        <v>25</v>
      </c>
      <c r="K38" s="18" t="s">
        <v>102</v>
      </c>
      <c r="L38" s="14" t="s">
        <v>177</v>
      </c>
      <c r="M38" s="18" t="s">
        <v>178</v>
      </c>
      <c r="N38" s="18" t="s">
        <v>29</v>
      </c>
      <c r="O38" s="18">
        <v>34</v>
      </c>
    </row>
    <row r="39" spans="1:15" ht="33.75" customHeight="1" x14ac:dyDescent="0.3">
      <c r="A39" s="5">
        <v>6</v>
      </c>
      <c r="B39" s="14" t="s">
        <v>72</v>
      </c>
      <c r="C39" s="14" t="s">
        <v>73</v>
      </c>
      <c r="D39" s="24">
        <f t="shared" si="7"/>
        <v>2940</v>
      </c>
      <c r="E39" s="11">
        <v>0</v>
      </c>
      <c r="F39" s="11">
        <v>2940</v>
      </c>
      <c r="G39" s="11">
        <v>0</v>
      </c>
      <c r="H39" s="11">
        <v>0</v>
      </c>
      <c r="I39" s="18" t="s">
        <v>90</v>
      </c>
      <c r="J39" s="18" t="s">
        <v>25</v>
      </c>
      <c r="K39" s="18" t="s">
        <v>26</v>
      </c>
      <c r="L39" s="14" t="s">
        <v>163</v>
      </c>
      <c r="M39" s="18" t="s">
        <v>84</v>
      </c>
      <c r="N39" s="18" t="s">
        <v>85</v>
      </c>
      <c r="O39" s="18">
        <v>35</v>
      </c>
    </row>
    <row r="40" spans="1:15" ht="33.75" customHeight="1" x14ac:dyDescent="0.3">
      <c r="A40" s="5">
        <v>7</v>
      </c>
      <c r="B40" s="14" t="s">
        <v>132</v>
      </c>
      <c r="C40" s="14" t="s">
        <v>133</v>
      </c>
      <c r="D40" s="24">
        <f t="shared" si="7"/>
        <v>1600</v>
      </c>
      <c r="E40" s="11">
        <v>0</v>
      </c>
      <c r="F40" s="11">
        <v>1600</v>
      </c>
      <c r="G40" s="11">
        <v>0</v>
      </c>
      <c r="H40" s="11">
        <v>0</v>
      </c>
      <c r="I40" s="18" t="s">
        <v>91</v>
      </c>
      <c r="J40" s="18" t="s">
        <v>25</v>
      </c>
      <c r="K40" s="18" t="s">
        <v>60</v>
      </c>
      <c r="L40" s="14" t="s">
        <v>160</v>
      </c>
      <c r="M40" s="18" t="s">
        <v>61</v>
      </c>
      <c r="N40" s="18" t="s">
        <v>62</v>
      </c>
      <c r="O40" s="18">
        <v>36</v>
      </c>
    </row>
    <row r="41" spans="1:15" ht="33.75" customHeight="1" x14ac:dyDescent="0.3">
      <c r="A41" s="5">
        <v>8</v>
      </c>
      <c r="B41" s="14" t="s">
        <v>134</v>
      </c>
      <c r="C41" s="14" t="s">
        <v>145</v>
      </c>
      <c r="D41" s="24">
        <f t="shared" si="7"/>
        <v>114</v>
      </c>
      <c r="E41" s="11">
        <v>57</v>
      </c>
      <c r="F41" s="11">
        <v>57</v>
      </c>
      <c r="G41" s="11">
        <v>0</v>
      </c>
      <c r="H41" s="11">
        <v>0</v>
      </c>
      <c r="I41" s="18" t="s">
        <v>146</v>
      </c>
      <c r="J41" s="18" t="s">
        <v>25</v>
      </c>
      <c r="K41" s="18" t="s">
        <v>135</v>
      </c>
      <c r="L41" s="14" t="s">
        <v>167</v>
      </c>
      <c r="M41" s="18" t="s">
        <v>166</v>
      </c>
      <c r="N41" s="18" t="s">
        <v>213</v>
      </c>
      <c r="O41" s="18">
        <v>37</v>
      </c>
    </row>
    <row r="42" spans="1:15" ht="33.75" customHeight="1" x14ac:dyDescent="0.3">
      <c r="A42" s="5">
        <v>9</v>
      </c>
      <c r="B42" s="14" t="s">
        <v>244</v>
      </c>
      <c r="C42" s="18" t="s">
        <v>245</v>
      </c>
      <c r="D42" s="24">
        <f t="shared" si="7"/>
        <v>1630</v>
      </c>
      <c r="E42" s="11">
        <v>0</v>
      </c>
      <c r="F42" s="11">
        <v>1630</v>
      </c>
      <c r="G42" s="11">
        <v>0</v>
      </c>
      <c r="H42" s="11">
        <v>0</v>
      </c>
      <c r="I42" s="18" t="s">
        <v>246</v>
      </c>
      <c r="J42" s="18" t="s">
        <v>25</v>
      </c>
      <c r="K42" s="18" t="s">
        <v>247</v>
      </c>
      <c r="L42" s="18" t="s">
        <v>248</v>
      </c>
      <c r="M42" s="18" t="s">
        <v>249</v>
      </c>
      <c r="N42" s="18" t="s">
        <v>250</v>
      </c>
      <c r="O42" s="18">
        <v>38</v>
      </c>
    </row>
    <row r="43" spans="1:15" ht="33.75" customHeight="1" x14ac:dyDescent="0.3">
      <c r="A43" s="5">
        <v>10</v>
      </c>
      <c r="B43" s="14" t="s">
        <v>207</v>
      </c>
      <c r="C43" s="14" t="s">
        <v>282</v>
      </c>
      <c r="D43" s="24">
        <f t="shared" si="7"/>
        <v>650</v>
      </c>
      <c r="E43" s="11">
        <v>0</v>
      </c>
      <c r="F43" s="11">
        <v>650</v>
      </c>
      <c r="G43" s="11">
        <v>0</v>
      </c>
      <c r="H43" s="11">
        <v>0</v>
      </c>
      <c r="I43" s="18" t="s">
        <v>208</v>
      </c>
      <c r="J43" s="18"/>
      <c r="K43" s="18" t="s">
        <v>209</v>
      </c>
      <c r="L43" s="14" t="s">
        <v>210</v>
      </c>
      <c r="M43" s="18" t="s">
        <v>211</v>
      </c>
      <c r="N43" s="18" t="s">
        <v>212</v>
      </c>
      <c r="O43" s="18">
        <v>39</v>
      </c>
    </row>
    <row r="44" spans="1:15" ht="33.75" customHeight="1" x14ac:dyDescent="0.3">
      <c r="A44" s="5">
        <v>11</v>
      </c>
      <c r="B44" s="14" t="s">
        <v>107</v>
      </c>
      <c r="C44" s="14" t="s">
        <v>108</v>
      </c>
      <c r="D44" s="24">
        <f t="shared" ref="D44:D47" si="8">SUM(E44:H44)</f>
        <v>3111</v>
      </c>
      <c r="E44" s="11">
        <v>0</v>
      </c>
      <c r="F44" s="11">
        <v>3111</v>
      </c>
      <c r="G44" s="11">
        <v>0</v>
      </c>
      <c r="H44" s="11">
        <v>0</v>
      </c>
      <c r="I44" s="18" t="s">
        <v>116</v>
      </c>
      <c r="J44" s="18" t="s">
        <v>25</v>
      </c>
      <c r="K44" s="18" t="s">
        <v>26</v>
      </c>
      <c r="L44" s="14" t="s">
        <v>27</v>
      </c>
      <c r="M44" s="18" t="s">
        <v>28</v>
      </c>
      <c r="N44" s="18" t="s">
        <v>263</v>
      </c>
      <c r="O44" s="18">
        <v>40</v>
      </c>
    </row>
    <row r="45" spans="1:15" ht="33.75" customHeight="1" x14ac:dyDescent="0.3">
      <c r="A45" s="5">
        <v>12</v>
      </c>
      <c r="B45" s="14" t="s">
        <v>136</v>
      </c>
      <c r="C45" s="27" t="s">
        <v>147</v>
      </c>
      <c r="D45" s="24">
        <f t="shared" si="8"/>
        <v>487.5</v>
      </c>
      <c r="E45" s="11">
        <v>0</v>
      </c>
      <c r="F45" s="11">
        <v>487.5</v>
      </c>
      <c r="G45" s="11">
        <v>0</v>
      </c>
      <c r="H45" s="11">
        <v>0</v>
      </c>
      <c r="I45" s="18" t="s">
        <v>148</v>
      </c>
      <c r="J45" s="18" t="s">
        <v>25</v>
      </c>
      <c r="K45" s="18" t="s">
        <v>137</v>
      </c>
      <c r="L45" s="14" t="s">
        <v>184</v>
      </c>
      <c r="M45" s="18" t="s">
        <v>185</v>
      </c>
      <c r="N45" s="18" t="s">
        <v>171</v>
      </c>
      <c r="O45" s="18">
        <v>41</v>
      </c>
    </row>
    <row r="46" spans="1:15" ht="33.75" customHeight="1" x14ac:dyDescent="0.3">
      <c r="A46" s="5">
        <v>13</v>
      </c>
      <c r="B46" s="14" t="s">
        <v>215</v>
      </c>
      <c r="C46" s="14" t="s">
        <v>111</v>
      </c>
      <c r="D46" s="24">
        <f t="shared" si="8"/>
        <v>11787</v>
      </c>
      <c r="E46" s="11">
        <v>7858</v>
      </c>
      <c r="F46" s="11">
        <v>1179</v>
      </c>
      <c r="G46" s="11">
        <v>0</v>
      </c>
      <c r="H46" s="11">
        <v>2750</v>
      </c>
      <c r="I46" s="18" t="s">
        <v>216</v>
      </c>
      <c r="J46" s="18"/>
      <c r="K46" s="18" t="s">
        <v>113</v>
      </c>
      <c r="L46" s="14" t="s">
        <v>114</v>
      </c>
      <c r="M46" s="18" t="s">
        <v>115</v>
      </c>
      <c r="N46" s="18" t="s">
        <v>264</v>
      </c>
      <c r="O46" s="18">
        <v>42</v>
      </c>
    </row>
    <row r="47" spans="1:15" ht="33.75" customHeight="1" x14ac:dyDescent="0.3">
      <c r="A47" s="5">
        <v>14</v>
      </c>
      <c r="B47" s="14" t="s">
        <v>214</v>
      </c>
      <c r="C47" s="14" t="s">
        <v>217</v>
      </c>
      <c r="D47" s="24">
        <f t="shared" si="8"/>
        <v>2500</v>
      </c>
      <c r="E47" s="11">
        <v>0</v>
      </c>
      <c r="F47" s="11">
        <v>2500</v>
      </c>
      <c r="G47" s="11">
        <v>0</v>
      </c>
      <c r="H47" s="11">
        <v>0</v>
      </c>
      <c r="I47" s="18" t="s">
        <v>218</v>
      </c>
      <c r="J47" s="18" t="s">
        <v>25</v>
      </c>
      <c r="K47" s="18" t="s">
        <v>219</v>
      </c>
      <c r="L47" s="14" t="s">
        <v>221</v>
      </c>
      <c r="M47" s="18" t="s">
        <v>222</v>
      </c>
      <c r="N47" s="18" t="s">
        <v>220</v>
      </c>
      <c r="O47" s="18">
        <v>43</v>
      </c>
    </row>
    <row r="48" spans="1:15" ht="33.75" customHeight="1" x14ac:dyDescent="0.3">
      <c r="A48" s="5">
        <v>15</v>
      </c>
      <c r="B48" s="14" t="s">
        <v>138</v>
      </c>
      <c r="C48" s="14" t="s">
        <v>186</v>
      </c>
      <c r="D48" s="24">
        <f t="shared" ref="D48:D49" si="9">SUM(E48:H48)</f>
        <v>354464</v>
      </c>
      <c r="E48" s="11">
        <v>172232</v>
      </c>
      <c r="F48" s="11">
        <v>54670</v>
      </c>
      <c r="G48" s="11">
        <v>127562</v>
      </c>
      <c r="H48" s="11">
        <v>0</v>
      </c>
      <c r="I48" s="18" t="s">
        <v>149</v>
      </c>
      <c r="J48" s="18" t="s">
        <v>25</v>
      </c>
      <c r="K48" s="18" t="s">
        <v>139</v>
      </c>
      <c r="L48" s="14" t="s">
        <v>176</v>
      </c>
      <c r="M48" s="18" t="s">
        <v>175</v>
      </c>
      <c r="N48" s="18" t="s">
        <v>187</v>
      </c>
      <c r="O48" s="18">
        <v>44</v>
      </c>
    </row>
    <row r="49" spans="1:15" ht="33.75" customHeight="1" x14ac:dyDescent="0.3">
      <c r="A49" s="5">
        <v>16</v>
      </c>
      <c r="B49" s="14" t="s">
        <v>109</v>
      </c>
      <c r="C49" s="14" t="s">
        <v>110</v>
      </c>
      <c r="D49" s="24">
        <f t="shared" si="9"/>
        <v>3877</v>
      </c>
      <c r="E49" s="11">
        <v>1938</v>
      </c>
      <c r="F49" s="11">
        <v>291</v>
      </c>
      <c r="G49" s="11">
        <v>1648</v>
      </c>
      <c r="H49" s="11">
        <v>0</v>
      </c>
      <c r="I49" s="18" t="s">
        <v>188</v>
      </c>
      <c r="J49" s="18" t="s">
        <v>25</v>
      </c>
      <c r="K49" s="18" t="s">
        <v>112</v>
      </c>
      <c r="L49" s="18" t="s">
        <v>189</v>
      </c>
      <c r="M49" s="18" t="s">
        <v>190</v>
      </c>
      <c r="N49" s="18" t="s">
        <v>191</v>
      </c>
      <c r="O49" s="18">
        <v>46</v>
      </c>
    </row>
    <row r="50" spans="1:15" ht="33.75" customHeight="1" x14ac:dyDescent="0.3">
      <c r="A50" s="5">
        <v>17</v>
      </c>
      <c r="B50" s="14" t="s">
        <v>223</v>
      </c>
      <c r="C50" s="18" t="s">
        <v>305</v>
      </c>
      <c r="D50" s="24">
        <f>SUM(E50:H50)</f>
        <v>1000</v>
      </c>
      <c r="E50" s="11">
        <v>0</v>
      </c>
      <c r="F50" s="11">
        <v>1000</v>
      </c>
      <c r="G50" s="11">
        <v>0</v>
      </c>
      <c r="H50" s="11">
        <v>0</v>
      </c>
      <c r="I50" s="18" t="s">
        <v>224</v>
      </c>
      <c r="J50" s="25"/>
      <c r="K50" s="18" t="s">
        <v>209</v>
      </c>
      <c r="L50" s="18" t="s">
        <v>225</v>
      </c>
      <c r="M50" s="18" t="s">
        <v>226</v>
      </c>
      <c r="N50" s="18" t="s">
        <v>212</v>
      </c>
      <c r="O50" s="18">
        <v>47</v>
      </c>
    </row>
    <row r="51" spans="1:15" ht="33.75" customHeight="1" x14ac:dyDescent="0.3">
      <c r="A51" s="5">
        <v>18</v>
      </c>
      <c r="B51" s="14" t="s">
        <v>238</v>
      </c>
      <c r="C51" s="18" t="s">
        <v>239</v>
      </c>
      <c r="D51" s="24">
        <f>SUM(E51:H51)</f>
        <v>4065</v>
      </c>
      <c r="E51" s="11">
        <v>2867</v>
      </c>
      <c r="F51" s="11">
        <v>610</v>
      </c>
      <c r="G51" s="11">
        <v>588</v>
      </c>
      <c r="H51" s="11">
        <v>0</v>
      </c>
      <c r="I51" s="18" t="s">
        <v>240</v>
      </c>
      <c r="J51" s="25"/>
      <c r="K51" s="18" t="s">
        <v>241</v>
      </c>
      <c r="L51" s="18" t="s">
        <v>242</v>
      </c>
      <c r="M51" s="18" t="s">
        <v>243</v>
      </c>
      <c r="N51" s="18" t="s">
        <v>291</v>
      </c>
      <c r="O51" s="18">
        <v>48</v>
      </c>
    </row>
    <row r="52" spans="1:15" s="4" customFormat="1" ht="24" customHeight="1" x14ac:dyDescent="0.3">
      <c r="A52" s="34" t="s">
        <v>261</v>
      </c>
      <c r="B52" s="34"/>
      <c r="C52" s="13"/>
      <c r="D52" s="7">
        <f>SUM(D53:D58)</f>
        <v>40077</v>
      </c>
      <c r="E52" s="7">
        <f t="shared" ref="E52:H52" si="10">SUM(E53:E58)</f>
        <v>0</v>
      </c>
      <c r="F52" s="7">
        <f t="shared" si="10"/>
        <v>37657</v>
      </c>
      <c r="G52" s="7">
        <f t="shared" si="10"/>
        <v>2420</v>
      </c>
      <c r="H52" s="7">
        <f t="shared" si="10"/>
        <v>0</v>
      </c>
      <c r="I52" s="8"/>
      <c r="J52" s="8"/>
      <c r="K52" s="9"/>
      <c r="L52" s="8"/>
      <c r="M52" s="8"/>
      <c r="N52" s="8"/>
      <c r="O52" s="20"/>
    </row>
    <row r="53" spans="1:15" ht="33.75" customHeight="1" x14ac:dyDescent="0.3">
      <c r="A53" s="5">
        <v>1</v>
      </c>
      <c r="B53" s="14" t="s">
        <v>117</v>
      </c>
      <c r="C53" s="18" t="s">
        <v>118</v>
      </c>
      <c r="D53" s="24">
        <f>SUM(E53:H53)</f>
        <v>650</v>
      </c>
      <c r="E53" s="11">
        <v>0</v>
      </c>
      <c r="F53" s="11">
        <v>650</v>
      </c>
      <c r="G53" s="11">
        <v>0</v>
      </c>
      <c r="H53" s="11">
        <v>0</v>
      </c>
      <c r="I53" s="18" t="s">
        <v>94</v>
      </c>
      <c r="J53" s="18" t="s">
        <v>25</v>
      </c>
      <c r="K53" s="18" t="s">
        <v>26</v>
      </c>
      <c r="L53" s="14" t="s">
        <v>123</v>
      </c>
      <c r="M53" s="18" t="s">
        <v>124</v>
      </c>
      <c r="N53" s="18" t="s">
        <v>31</v>
      </c>
      <c r="O53" s="18">
        <v>50</v>
      </c>
    </row>
    <row r="54" spans="1:15" ht="33.75" customHeight="1" x14ac:dyDescent="0.3">
      <c r="A54" s="5">
        <v>2</v>
      </c>
      <c r="B54" s="14" t="s">
        <v>119</v>
      </c>
      <c r="C54" s="18" t="s">
        <v>120</v>
      </c>
      <c r="D54" s="24">
        <f t="shared" ref="D54:D58" si="11">SUM(E54:H54)</f>
        <v>3635</v>
      </c>
      <c r="E54" s="11">
        <v>0</v>
      </c>
      <c r="F54" s="11">
        <v>1215</v>
      </c>
      <c r="G54" s="11">
        <v>2420</v>
      </c>
      <c r="H54" s="11">
        <v>0</v>
      </c>
      <c r="I54" s="18" t="s">
        <v>126</v>
      </c>
      <c r="J54" s="18" t="s">
        <v>25</v>
      </c>
      <c r="K54" s="18" t="s">
        <v>26</v>
      </c>
      <c r="L54" s="14" t="s">
        <v>154</v>
      </c>
      <c r="M54" s="18" t="s">
        <v>32</v>
      </c>
      <c r="N54" s="18" t="s">
        <v>292</v>
      </c>
      <c r="O54" s="18">
        <v>51</v>
      </c>
    </row>
    <row r="55" spans="1:15" ht="33.75" customHeight="1" x14ac:dyDescent="0.3">
      <c r="A55" s="5">
        <v>3</v>
      </c>
      <c r="B55" s="14" t="s">
        <v>227</v>
      </c>
      <c r="C55" s="18" t="s">
        <v>306</v>
      </c>
      <c r="D55" s="24">
        <f t="shared" si="11"/>
        <v>600</v>
      </c>
      <c r="E55" s="11">
        <v>0</v>
      </c>
      <c r="F55" s="11">
        <v>600</v>
      </c>
      <c r="G55" s="11">
        <v>0</v>
      </c>
      <c r="H55" s="11">
        <v>0</v>
      </c>
      <c r="I55" s="18" t="s">
        <v>228</v>
      </c>
      <c r="J55" s="18"/>
      <c r="K55" s="18" t="s">
        <v>230</v>
      </c>
      <c r="L55" s="14" t="s">
        <v>231</v>
      </c>
      <c r="M55" s="18" t="s">
        <v>232</v>
      </c>
      <c r="N55" s="18" t="s">
        <v>293</v>
      </c>
      <c r="O55" s="18">
        <v>54</v>
      </c>
    </row>
    <row r="56" spans="1:15" ht="33.75" customHeight="1" x14ac:dyDescent="0.3">
      <c r="A56" s="5">
        <v>4</v>
      </c>
      <c r="B56" s="14" t="s">
        <v>233</v>
      </c>
      <c r="C56" s="18" t="s">
        <v>234</v>
      </c>
      <c r="D56" s="24">
        <f t="shared" si="11"/>
        <v>40</v>
      </c>
      <c r="E56" s="11">
        <v>0</v>
      </c>
      <c r="F56" s="11">
        <v>40</v>
      </c>
      <c r="G56" s="11">
        <v>0</v>
      </c>
      <c r="H56" s="11">
        <v>0</v>
      </c>
      <c r="I56" s="18" t="s">
        <v>228</v>
      </c>
      <c r="J56" s="18"/>
      <c r="K56" s="18" t="s">
        <v>235</v>
      </c>
      <c r="L56" s="14" t="s">
        <v>236</v>
      </c>
      <c r="M56" s="18" t="s">
        <v>237</v>
      </c>
      <c r="N56" s="18" t="s">
        <v>229</v>
      </c>
      <c r="O56" s="18">
        <v>55</v>
      </c>
    </row>
    <row r="57" spans="1:15" ht="33.75" customHeight="1" x14ac:dyDescent="0.3">
      <c r="A57" s="5">
        <v>5</v>
      </c>
      <c r="B57" s="14" t="s">
        <v>140</v>
      </c>
      <c r="C57" s="18" t="s">
        <v>307</v>
      </c>
      <c r="D57" s="24">
        <f t="shared" si="11"/>
        <v>152</v>
      </c>
      <c r="E57" s="11">
        <v>0</v>
      </c>
      <c r="F57" s="11">
        <v>152</v>
      </c>
      <c r="G57" s="11">
        <v>0</v>
      </c>
      <c r="H57" s="11">
        <v>0</v>
      </c>
      <c r="I57" s="18" t="s">
        <v>308</v>
      </c>
      <c r="J57" s="18" t="s">
        <v>25</v>
      </c>
      <c r="K57" s="18" t="s">
        <v>141</v>
      </c>
      <c r="L57" s="18" t="s">
        <v>181</v>
      </c>
      <c r="M57" s="18" t="s">
        <v>179</v>
      </c>
      <c r="N57" s="18" t="s">
        <v>229</v>
      </c>
      <c r="O57" s="18">
        <v>56</v>
      </c>
    </row>
    <row r="58" spans="1:15" ht="33.75" customHeight="1" x14ac:dyDescent="0.3">
      <c r="A58" s="5">
        <v>6</v>
      </c>
      <c r="B58" s="14" t="s">
        <v>143</v>
      </c>
      <c r="C58" s="18" t="s">
        <v>309</v>
      </c>
      <c r="D58" s="24">
        <f t="shared" si="11"/>
        <v>35000</v>
      </c>
      <c r="E58" s="11">
        <v>0</v>
      </c>
      <c r="F58" s="11">
        <v>35000</v>
      </c>
      <c r="G58" s="11">
        <v>0</v>
      </c>
      <c r="H58" s="11">
        <v>0</v>
      </c>
      <c r="I58" s="14" t="s">
        <v>150</v>
      </c>
      <c r="J58" s="18" t="s">
        <v>25</v>
      </c>
      <c r="K58" s="18" t="s">
        <v>142</v>
      </c>
      <c r="L58" s="18" t="s">
        <v>182</v>
      </c>
      <c r="M58" s="18" t="s">
        <v>180</v>
      </c>
      <c r="N58" s="18" t="s">
        <v>286</v>
      </c>
      <c r="O58" s="18">
        <v>57</v>
      </c>
    </row>
  </sheetData>
  <autoFilter ref="A6:N58" xr:uid="{0396717B-5892-4271-9634-90078F328BE9}"/>
  <mergeCells count="19">
    <mergeCell ref="P5:P6"/>
    <mergeCell ref="A33:B33"/>
    <mergeCell ref="A52:B52"/>
    <mergeCell ref="A7:B7"/>
    <mergeCell ref="A28:B28"/>
    <mergeCell ref="A20:B20"/>
    <mergeCell ref="L5:L6"/>
    <mergeCell ref="M5:M6"/>
    <mergeCell ref="N5:N6"/>
    <mergeCell ref="J5:J6"/>
    <mergeCell ref="O5:O6"/>
    <mergeCell ref="A2:O2"/>
    <mergeCell ref="M4:N4"/>
    <mergeCell ref="D5:H5"/>
    <mergeCell ref="A5:A6"/>
    <mergeCell ref="B5:B6"/>
    <mergeCell ref="C5:C6"/>
    <mergeCell ref="I5:I6"/>
    <mergeCell ref="K5:K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2026-02-11T05:52:35Z</cp:lastPrinted>
  <dcterms:created xsi:type="dcterms:W3CDTF">2026-01-05T08:32:59Z</dcterms:created>
  <dcterms:modified xsi:type="dcterms:W3CDTF">2026-02-11T07:51:01Z</dcterms:modified>
</cp:coreProperties>
</file>