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총무팀 구매 업무\!!! 2025\00. 입찰\20260115 항대25-67_이비즈_소모품 토너\5. 수정신규공고안 작성\"/>
    </mc:Choice>
  </mc:AlternateContent>
  <xr:revisionPtr revIDLastSave="0" documentId="13_ncr:1_{2A19F7B3-54E9-4CA4-A840-EB35F92E68F4}" xr6:coauthVersionLast="47" xr6:coauthVersionMax="47" xr10:uidLastSave="{00000000-0000-0000-0000-000000000000}"/>
  <bookViews>
    <workbookView xWindow="30360" yWindow="555" windowWidth="20820" windowHeight="15210" xr2:uid="{1A8E8B18-7A60-4E73-BD10-FD02FD0EB002}"/>
  </bookViews>
  <sheets>
    <sheet name="Sheet1" sheetId="1" r:id="rId1"/>
  </sheets>
  <definedNames>
    <definedName name="_xlnm.Print_Area" localSheetId="0">Sheet1!$A$1:$H$89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30" i="1" s="1"/>
  <c r="H34" i="1" l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33" i="1"/>
  <c r="H88" i="1" l="1"/>
  <c r="H89" i="1" s="1"/>
</calcChain>
</file>

<file path=xl/sharedStrings.xml><?xml version="1.0" encoding="utf-8"?>
<sst xmlns="http://schemas.openxmlformats.org/spreadsheetml/2006/main" count="311" uniqueCount="218">
  <si>
    <t>순번</t>
    <phoneticPr fontId="4" type="noConversion"/>
  </si>
  <si>
    <t>품    명</t>
    <phoneticPr fontId="4" type="noConversion"/>
  </si>
  <si>
    <t>규      격</t>
    <phoneticPr fontId="4" type="noConversion"/>
  </si>
  <si>
    <t>단위</t>
    <phoneticPr fontId="4" type="noConversion"/>
  </si>
  <si>
    <t>복사용지</t>
    <phoneticPr fontId="4" type="noConversion"/>
  </si>
  <si>
    <t>박스</t>
    <phoneticPr fontId="3" type="noConversion"/>
  </si>
  <si>
    <t>팩</t>
    <phoneticPr fontId="3" type="noConversion"/>
  </si>
  <si>
    <t>3공 사다리바인더</t>
    <phoneticPr fontId="4" type="noConversion"/>
  </si>
  <si>
    <t>EA</t>
  </si>
  <si>
    <t>A4,3cm,</t>
    <phoneticPr fontId="3" type="noConversion"/>
  </si>
  <si>
    <t>파이프바인더(가로)</t>
    <phoneticPr fontId="4" type="noConversion"/>
  </si>
  <si>
    <t>A4,2공,두께:10cm,공간격:7cm</t>
    <phoneticPr fontId="3" type="noConversion"/>
  </si>
  <si>
    <t>A4,2공,두께:7cm,공간격:7cm</t>
    <phoneticPr fontId="3" type="noConversion"/>
  </si>
  <si>
    <t>파이프바인더가로)</t>
    <phoneticPr fontId="4" type="noConversion"/>
  </si>
  <si>
    <t>A4,2공,두께:5cm,공간격:7cm</t>
    <phoneticPr fontId="3" type="noConversion"/>
  </si>
  <si>
    <t>투명홀더(L홀더)</t>
    <phoneticPr fontId="4" type="noConversion"/>
  </si>
  <si>
    <t>A4,10매</t>
    <phoneticPr fontId="4" type="noConversion"/>
  </si>
  <si>
    <t>황화일</t>
    <phoneticPr fontId="4" type="noConversion"/>
  </si>
  <si>
    <t>컬러정부화일</t>
    <phoneticPr fontId="4" type="noConversion"/>
  </si>
  <si>
    <t>수정테이프</t>
    <phoneticPr fontId="4" type="noConversion"/>
  </si>
  <si>
    <t>수정테이프 리필</t>
    <phoneticPr fontId="4" type="noConversion"/>
  </si>
  <si>
    <t>세트</t>
    <phoneticPr fontId="3" type="noConversion"/>
  </si>
  <si>
    <t>스카치다용도테이프</t>
    <phoneticPr fontId="4" type="noConversion"/>
  </si>
  <si>
    <t>스카치매직테이프</t>
    <phoneticPr fontId="4" type="noConversion"/>
  </si>
  <si>
    <t>딱풀</t>
    <phoneticPr fontId="4" type="noConversion"/>
  </si>
  <si>
    <t>건전지</t>
    <phoneticPr fontId="4" type="noConversion"/>
  </si>
  <si>
    <t>1.5V,에너자이저,AA, 16+4개입</t>
    <phoneticPr fontId="4" type="noConversion"/>
  </si>
  <si>
    <t>EA</t>
    <phoneticPr fontId="3" type="noConversion"/>
  </si>
  <si>
    <t>1.5V,에너자이저,AAA 16+4개입</t>
    <phoneticPr fontId="4" type="noConversion"/>
  </si>
  <si>
    <t>플러스, WH-605</t>
    <phoneticPr fontId="3" type="noConversion"/>
  </si>
  <si>
    <t>플러스, WH-605,2EA=1set</t>
    <phoneticPr fontId="3" type="noConversion"/>
  </si>
  <si>
    <t>3M,583D,투명,18mmx30m</t>
    <phoneticPr fontId="3" type="noConversion"/>
  </si>
  <si>
    <t>3M,810D,18mm*30m</t>
    <phoneticPr fontId="3" type="noConversion"/>
  </si>
  <si>
    <t>고체형,500,아모스,15g</t>
    <phoneticPr fontId="3" type="noConversion"/>
  </si>
  <si>
    <t>고체형,1000,아모스,35g</t>
    <phoneticPr fontId="3" type="noConversion"/>
  </si>
  <si>
    <t>A4,10매</t>
    <phoneticPr fontId="3" type="noConversion"/>
  </si>
  <si>
    <t>밀크, A4, 80g, 1박스, 500매 5권</t>
    <phoneticPr fontId="4" type="noConversion"/>
  </si>
  <si>
    <t>밀크, B4,80g</t>
    <phoneticPr fontId="4" type="noConversion"/>
  </si>
  <si>
    <t>밀크, A3,80g</t>
    <phoneticPr fontId="4" type="noConversion"/>
  </si>
  <si>
    <t>A4,10cm</t>
    <phoneticPr fontId="3" type="noConversion"/>
  </si>
  <si>
    <t>A4,7cm</t>
    <phoneticPr fontId="3" type="noConversion"/>
  </si>
  <si>
    <t>A4,5cm</t>
    <phoneticPr fontId="3" type="noConversion"/>
  </si>
  <si>
    <t>소계</t>
    <phoneticPr fontId="3" type="noConversion"/>
  </si>
  <si>
    <t>프린터 모델명</t>
    <phoneticPr fontId="3" type="noConversion"/>
  </si>
  <si>
    <t>색상</t>
    <phoneticPr fontId="3" type="noConversion"/>
  </si>
  <si>
    <t>토너 모델명</t>
    <phoneticPr fontId="3" type="noConversion"/>
  </si>
  <si>
    <t>Color</t>
    <phoneticPr fontId="3" type="noConversion"/>
  </si>
  <si>
    <t>Laserjet CP5225dn</t>
    <phoneticPr fontId="3" type="noConversion"/>
  </si>
  <si>
    <t>검정</t>
    <phoneticPr fontId="3" type="noConversion"/>
  </si>
  <si>
    <t>CE740A</t>
    <phoneticPr fontId="3" type="noConversion"/>
  </si>
  <si>
    <t>빨강</t>
    <phoneticPr fontId="3" type="noConversion"/>
  </si>
  <si>
    <t>CE743A</t>
    <phoneticPr fontId="3" type="noConversion"/>
  </si>
  <si>
    <t>노랑</t>
    <phoneticPr fontId="3" type="noConversion"/>
  </si>
  <si>
    <t>CE742A</t>
    <phoneticPr fontId="3" type="noConversion"/>
  </si>
  <si>
    <t>파랑</t>
    <phoneticPr fontId="3" type="noConversion"/>
  </si>
  <si>
    <t>CE741A</t>
    <phoneticPr fontId="3" type="noConversion"/>
  </si>
  <si>
    <t>color</t>
    <phoneticPr fontId="3" type="noConversion"/>
  </si>
  <si>
    <t>C9730A</t>
    <phoneticPr fontId="3" type="noConversion"/>
  </si>
  <si>
    <t>C9733A</t>
    <phoneticPr fontId="3" type="noConversion"/>
  </si>
  <si>
    <t>C9732A</t>
    <phoneticPr fontId="3" type="noConversion"/>
  </si>
  <si>
    <t>C9731A</t>
    <phoneticPr fontId="3" type="noConversion"/>
  </si>
  <si>
    <t>CF360A</t>
    <phoneticPr fontId="3" type="noConversion"/>
  </si>
  <si>
    <t>CF363A</t>
    <phoneticPr fontId="3" type="noConversion"/>
  </si>
  <si>
    <t>CF362A</t>
    <phoneticPr fontId="3" type="noConversion"/>
  </si>
  <si>
    <t>CF361A</t>
    <phoneticPr fontId="3" type="noConversion"/>
  </si>
  <si>
    <t>검정</t>
  </si>
  <si>
    <t>Laserjet Pro MFP M479dw</t>
    <phoneticPr fontId="3" type="noConversion"/>
  </si>
  <si>
    <t>W2040A</t>
    <phoneticPr fontId="3" type="noConversion"/>
  </si>
  <si>
    <t>W2043A</t>
    <phoneticPr fontId="3" type="noConversion"/>
  </si>
  <si>
    <t>W2042A</t>
    <phoneticPr fontId="3" type="noConversion"/>
  </si>
  <si>
    <t>W2041A</t>
    <phoneticPr fontId="3" type="noConversion"/>
  </si>
  <si>
    <t>LaserJet Pro M452nw</t>
    <phoneticPr fontId="3" type="noConversion"/>
  </si>
  <si>
    <t>CF410A</t>
    <phoneticPr fontId="3" type="noConversion"/>
  </si>
  <si>
    <t>CF413A</t>
    <phoneticPr fontId="3" type="noConversion"/>
  </si>
  <si>
    <t>CF412A</t>
    <phoneticPr fontId="3" type="noConversion"/>
  </si>
  <si>
    <t>CF411A</t>
    <phoneticPr fontId="3" type="noConversion"/>
  </si>
  <si>
    <t>CF410X</t>
    <phoneticPr fontId="3" type="noConversion"/>
  </si>
  <si>
    <t>CF411X</t>
    <phoneticPr fontId="3" type="noConversion"/>
  </si>
  <si>
    <t>LaserJet Pro 200 color MFP M276</t>
    <phoneticPr fontId="3" type="noConversion"/>
  </si>
  <si>
    <t>CF210A</t>
    <phoneticPr fontId="3" type="noConversion"/>
  </si>
  <si>
    <t>CF213A</t>
    <phoneticPr fontId="3" type="noConversion"/>
  </si>
  <si>
    <t>CF212A</t>
    <phoneticPr fontId="3" type="noConversion"/>
  </si>
  <si>
    <t>CF211A</t>
    <phoneticPr fontId="3" type="noConversion"/>
  </si>
  <si>
    <t>CF400A</t>
    <phoneticPr fontId="3" type="noConversion"/>
  </si>
  <si>
    <t>CF403A</t>
    <phoneticPr fontId="3" type="noConversion"/>
  </si>
  <si>
    <t>CF402A</t>
    <phoneticPr fontId="3" type="noConversion"/>
  </si>
  <si>
    <t>CF401A</t>
    <phoneticPr fontId="3" type="noConversion"/>
  </si>
  <si>
    <t>DocuPrint CM215 fw</t>
    <phoneticPr fontId="3" type="noConversion"/>
  </si>
  <si>
    <t>CT201591</t>
    <phoneticPr fontId="3" type="noConversion"/>
  </si>
  <si>
    <t>CT201593</t>
    <phoneticPr fontId="3" type="noConversion"/>
  </si>
  <si>
    <t>CT201594</t>
    <phoneticPr fontId="3" type="noConversion"/>
  </si>
  <si>
    <t>CT201592</t>
    <phoneticPr fontId="3" type="noConversion"/>
  </si>
  <si>
    <t>CLP-680ND</t>
    <phoneticPr fontId="3" type="noConversion"/>
  </si>
  <si>
    <t>CLT-K506L</t>
    <phoneticPr fontId="3" type="noConversion"/>
  </si>
  <si>
    <t>CLT-M506L</t>
    <phoneticPr fontId="3" type="noConversion"/>
  </si>
  <si>
    <t>CLT-Y506L</t>
    <phoneticPr fontId="3" type="noConversion"/>
  </si>
  <si>
    <t>CLT-C506L</t>
    <phoneticPr fontId="3" type="noConversion"/>
  </si>
  <si>
    <t>EPSON577E9A
(L8180 Series)</t>
    <phoneticPr fontId="3" type="noConversion"/>
  </si>
  <si>
    <t>C13T07K170</t>
    <phoneticPr fontId="3" type="noConversion"/>
  </si>
  <si>
    <t>C13T07K270</t>
    <phoneticPr fontId="3" type="noConversion"/>
  </si>
  <si>
    <t>C13T07K370</t>
    <phoneticPr fontId="3" type="noConversion"/>
  </si>
  <si>
    <t>C13T07K470</t>
    <phoneticPr fontId="3" type="noConversion"/>
  </si>
  <si>
    <t>회색</t>
    <phoneticPr fontId="3" type="noConversion"/>
  </si>
  <si>
    <t>C13T07K570</t>
    <phoneticPr fontId="3" type="noConversion"/>
  </si>
  <si>
    <t>MF645CX</t>
    <phoneticPr fontId="3" type="noConversion"/>
  </si>
  <si>
    <t>CF400X</t>
    <phoneticPr fontId="3" type="noConversion"/>
  </si>
  <si>
    <t>CF401X</t>
    <phoneticPr fontId="3" type="noConversion"/>
  </si>
  <si>
    <t>CF403X</t>
    <phoneticPr fontId="3" type="noConversion"/>
  </si>
  <si>
    <t>CF402X</t>
    <phoneticPr fontId="3" type="noConversion"/>
  </si>
  <si>
    <t>Mono</t>
    <phoneticPr fontId="3" type="noConversion"/>
  </si>
  <si>
    <t>Mono</t>
  </si>
  <si>
    <t>SL-M3375FD</t>
    <phoneticPr fontId="3" type="noConversion"/>
  </si>
  <si>
    <t>MLT-D204L</t>
    <phoneticPr fontId="3" type="noConversion"/>
  </si>
  <si>
    <t>LaserJet P2035</t>
    <phoneticPr fontId="3" type="noConversion"/>
  </si>
  <si>
    <t>CE505A</t>
  </si>
  <si>
    <t>LaserJet Pro M203dn</t>
    <phoneticPr fontId="3" type="noConversion"/>
  </si>
  <si>
    <t>CF230A</t>
    <phoneticPr fontId="3" type="noConversion"/>
  </si>
  <si>
    <t>LaserJet Pro 3003dn</t>
    <phoneticPr fontId="3" type="noConversion"/>
  </si>
  <si>
    <t>W1450A</t>
    <phoneticPr fontId="3" type="noConversion"/>
  </si>
  <si>
    <t>LaserJet 600 M602</t>
    <phoneticPr fontId="3" type="noConversion"/>
  </si>
  <si>
    <t>CE390X</t>
    <phoneticPr fontId="3" type="noConversion"/>
  </si>
  <si>
    <t>LaserJet Enterprise M506</t>
    <phoneticPr fontId="3" type="noConversion"/>
  </si>
  <si>
    <t>CF287A</t>
    <phoneticPr fontId="3" type="noConversion"/>
  </si>
  <si>
    <t>LaserJet Pro M402N</t>
    <phoneticPr fontId="3" type="noConversion"/>
  </si>
  <si>
    <t>CF226A</t>
    <phoneticPr fontId="3" type="noConversion"/>
  </si>
  <si>
    <t>CE390XC</t>
    <phoneticPr fontId="3" type="noConversion"/>
  </si>
  <si>
    <t>소   계</t>
    <phoneticPr fontId="3" type="noConversion"/>
  </si>
  <si>
    <t>총   계</t>
    <phoneticPr fontId="3" type="noConversion"/>
  </si>
  <si>
    <t>순번</t>
    <phoneticPr fontId="3" type="noConversion"/>
  </si>
  <si>
    <t>추정
수량</t>
    <phoneticPr fontId="3" type="noConversion"/>
  </si>
  <si>
    <t>제안 가격
(VAT 포함)</t>
    <phoneticPr fontId="3" type="noConversion"/>
  </si>
  <si>
    <t>추정
수량(a)</t>
    <phoneticPr fontId="3" type="noConversion"/>
  </si>
  <si>
    <t>산출내역서(행정용 소모품 및 토너 품목명세서)</t>
    <phoneticPr fontId="4" type="noConversion"/>
  </si>
  <si>
    <t>제안 금액
 (VAT포함)</t>
    <phoneticPr fontId="3" type="noConversion"/>
  </si>
  <si>
    <t>업체명</t>
    <phoneticPr fontId="11" type="noConversion"/>
  </si>
  <si>
    <t>담당자</t>
    <phoneticPr fontId="11" type="noConversion"/>
  </si>
  <si>
    <t>(성함)</t>
    <phoneticPr fontId="11" type="noConversion"/>
  </si>
  <si>
    <t>(HP)</t>
    <phoneticPr fontId="11" type="noConversion"/>
  </si>
  <si>
    <t>(Email)</t>
    <phoneticPr fontId="11" type="noConversion"/>
  </si>
  <si>
    <t>1-1</t>
    <phoneticPr fontId="3" type="noConversion"/>
  </si>
  <si>
    <t>1-2</t>
    <phoneticPr fontId="3" type="noConversion"/>
  </si>
  <si>
    <t>1-3</t>
    <phoneticPr fontId="3" type="noConversion"/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</si>
  <si>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</si>
  <si>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</si>
  <si>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</si>
  <si>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</si>
  <si>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</si>
  <si>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</si>
  <si>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</si>
  <si>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</si>
  <si>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</si>
  <si>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</si>
  <si>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</si>
  <si>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</si>
  <si>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</si>
  <si>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</si>
  <si>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</si>
  <si>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</si>
  <si>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</si>
  <si>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1-21</t>
  </si>
  <si>
    <t>2-1</t>
    <phoneticPr fontId="3" type="noConversion"/>
  </si>
  <si>
    <t>2-2</t>
    <phoneticPr fontId="3" type="noConversion"/>
  </si>
  <si>
    <t>2-3</t>
    <phoneticPr fontId="3" type="noConversion"/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</si>
  <si>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</si>
  <si>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</si>
  <si>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</si>
  <si>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</si>
  <si>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</si>
  <si>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</si>
  <si>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</si>
  <si>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</si>
  <si>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</si>
  <si>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</si>
  <si>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</si>
  <si>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</si>
  <si>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</si>
  <si>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</si>
  <si>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</si>
  <si>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</si>
  <si>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</si>
  <si>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2-21</t>
  </si>
  <si>
    <t>2-22</t>
  </si>
  <si>
    <t>2-23</t>
  </si>
  <si>
    <t>2-24</t>
  </si>
  <si>
    <t>2-25</t>
  </si>
  <si>
    <t>2-26</t>
  </si>
  <si>
    <t>2-27</t>
  </si>
  <si>
    <t>2-28</t>
  </si>
  <si>
    <t>2-29</t>
  </si>
  <si>
    <t>2-30</t>
  </si>
  <si>
    <t>2-31</t>
  </si>
  <si>
    <t>2-32</t>
  </si>
  <si>
    <t>2-33</t>
  </si>
  <si>
    <t>2-34</t>
  </si>
  <si>
    <t>2-35</t>
  </si>
  <si>
    <t>2-36</t>
  </si>
  <si>
    <t>2-37</t>
  </si>
  <si>
    <t>2-38</t>
  </si>
  <si>
    <t>2-39</t>
  </si>
  <si>
    <t>2-40</t>
  </si>
  <si>
    <t>2-41</t>
  </si>
  <si>
    <t>2-42</t>
  </si>
  <si>
    <t>2-43</t>
  </si>
  <si>
    <t>2-44</t>
  </si>
  <si>
    <t>2-45</t>
  </si>
  <si>
    <t>2-46</t>
  </si>
  <si>
    <t>2-47</t>
  </si>
  <si>
    <t>2-48</t>
  </si>
  <si>
    <t>2-49</t>
  </si>
  <si>
    <t>2-50</t>
  </si>
  <si>
    <t>2-51</t>
  </si>
  <si>
    <t>2-52</t>
  </si>
  <si>
    <t>2-53</t>
  </si>
  <si>
    <t>2-54</t>
  </si>
  <si>
    <t>2-55</t>
  </si>
  <si>
    <t>Laserjet Enerprise M353</t>
    <phoneticPr fontId="3" type="noConversion"/>
  </si>
  <si>
    <t>Laser Jet Pro M252n</t>
    <phoneticPr fontId="3" type="noConversion"/>
  </si>
  <si>
    <t>Laserjet 5550dn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</si>
</sst>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0"/>
      <color rgb="FF0070C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rgb="FF222222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5" fillId="0" borderId="0" xfId="0" applyFont="1" applyAlignment="1">
      <alignment horizontal="center" shrinkToFit="1"/>
    </xf>
    <xf numFmtId="41" fontId="5" fillId="0" borderId="0" xfId="1" applyFont="1" applyAlignment="1">
      <alignment horizontal="center" vertical="center" shrinkToFit="1"/>
    </xf>
    <xf numFmtId="0" fontId="7" fillId="0" borderId="0" xfId="0" applyFont="1">
      <alignment vertical="center"/>
    </xf>
    <xf numFmtId="0" fontId="2" fillId="0" borderId="0" xfId="0" applyFont="1" applyAlignment="1">
      <alignment horizontal="center" shrinkToFit="1"/>
    </xf>
    <xf numFmtId="0" fontId="8" fillId="0" borderId="4" xfId="0" applyFont="1" applyBorder="1" applyAlignment="1">
      <alignment horizontal="center" vertical="center" shrinkToFit="1"/>
    </xf>
    <xf numFmtId="41" fontId="8" fillId="0" borderId="4" xfId="1" applyFont="1" applyFill="1" applyBorder="1" applyAlignment="1">
      <alignment horizontal="center" vertical="center" shrinkToFit="1"/>
    </xf>
    <xf numFmtId="41" fontId="8" fillId="0" borderId="4" xfId="1" applyFont="1" applyFill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shrinkToFit="1"/>
    </xf>
    <xf numFmtId="41" fontId="8" fillId="0" borderId="0" xfId="1" applyFont="1" applyFill="1" applyBorder="1" applyAlignment="1">
      <alignment horizontal="center" vertical="center" shrinkToFit="1"/>
    </xf>
    <xf numFmtId="41" fontId="10" fillId="0" borderId="4" xfId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41" fontId="10" fillId="0" borderId="0" xfId="1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41" fontId="10" fillId="0" borderId="6" xfId="1" applyFont="1" applyFill="1" applyBorder="1" applyAlignment="1">
      <alignment horizontal="center" vertical="center" wrapText="1" shrinkToFit="1"/>
    </xf>
    <xf numFmtId="41" fontId="10" fillId="0" borderId="4" xfId="1" applyFont="1" applyFill="1" applyBorder="1" applyAlignment="1">
      <alignment horizontal="center" vertical="center" wrapText="1" shrinkToFit="1"/>
    </xf>
    <xf numFmtId="176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1" fontId="7" fillId="0" borderId="4" xfId="0" applyNumberFormat="1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1" fontId="5" fillId="0" borderId="0" xfId="1" applyFont="1" applyFill="1" applyAlignment="1">
      <alignment horizontal="center" vertical="center" shrinkToFit="1"/>
    </xf>
    <xf numFmtId="0" fontId="12" fillId="0" borderId="0" xfId="0" applyFont="1" applyAlignment="1">
      <alignment horizontal="center" shrinkToFit="1"/>
    </xf>
    <xf numFmtId="0" fontId="13" fillId="0" borderId="0" xfId="0" applyFo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center" vertical="center" shrinkToFit="1"/>
    </xf>
    <xf numFmtId="49" fontId="10" fillId="0" borderId="4" xfId="0" applyNumberFormat="1" applyFont="1" applyBorder="1" applyAlignment="1">
      <alignment horizontal="center" shrinkToFit="1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shrinkToFit="1"/>
    </xf>
    <xf numFmtId="0" fontId="6" fillId="0" borderId="0" xfId="0" applyFont="1" applyAlignment="1">
      <alignment horizontal="left" shrinkToFit="1"/>
    </xf>
    <xf numFmtId="0" fontId="10" fillId="0" borderId="2" xfId="0" applyFont="1" applyBorder="1" applyAlignment="1">
      <alignment horizontal="center" shrinkToFit="1"/>
    </xf>
    <xf numFmtId="0" fontId="10" fillId="0" borderId="6" xfId="0" applyFont="1" applyBorder="1" applyAlignment="1">
      <alignment horizontal="center" shrinkToFit="1"/>
    </xf>
    <xf numFmtId="0" fontId="10" fillId="0" borderId="3" xfId="0" applyFont="1" applyBorder="1" applyAlignment="1">
      <alignment horizont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096B-4DF2-4483-BE4F-8E85457597C7}">
  <dimension ref="A1:H91"/>
  <sheetViews>
    <sheetView showGridLines="0" tabSelected="1" zoomScaleNormal="100" workbookViewId="0">
      <selection activeCell="E4" sqref="E4"/>
    </sheetView>
  </sheetViews>
  <sheetFormatPr defaultRowHeight="16.5" x14ac:dyDescent="0.3"/>
  <cols>
    <col min="1" max="1" width="5.25" style="1" customWidth="1"/>
    <col min="2" max="2" width="16" style="1" customWidth="1"/>
    <col min="3" max="3" width="28.375" style="1" customWidth="1"/>
    <col min="4" max="4" width="12.25" style="1" customWidth="1"/>
    <col min="5" max="5" width="7.25" style="2" customWidth="1"/>
    <col min="6" max="6" width="7.625" style="2" customWidth="1"/>
    <col min="7" max="7" width="12.625" style="2" customWidth="1"/>
    <col min="8" max="8" width="20.75" style="2" customWidth="1"/>
  </cols>
  <sheetData>
    <row r="1" spans="1:8" ht="26.25" x14ac:dyDescent="0.45">
      <c r="A1" s="47" t="s">
        <v>132</v>
      </c>
      <c r="B1" s="47"/>
      <c r="C1" s="47"/>
      <c r="D1" s="47"/>
      <c r="E1" s="47"/>
      <c r="F1" s="47"/>
      <c r="G1" s="47"/>
      <c r="H1" s="47"/>
    </row>
    <row r="2" spans="1:8" ht="26.25" x14ac:dyDescent="0.45">
      <c r="A2" s="4"/>
      <c r="B2" s="4"/>
      <c r="C2" s="4"/>
      <c r="D2" s="4"/>
      <c r="E2" s="4"/>
      <c r="F2" s="4"/>
      <c r="G2" s="4"/>
      <c r="H2" s="4"/>
    </row>
    <row r="3" spans="1:8" s="23" customFormat="1" ht="17.25" x14ac:dyDescent="0.3">
      <c r="A3" s="22"/>
      <c r="B3" s="22"/>
      <c r="C3" s="22"/>
      <c r="D3" s="22"/>
      <c r="E3" s="22"/>
      <c r="F3" s="22"/>
      <c r="G3" s="24" t="s">
        <v>134</v>
      </c>
      <c r="H3" s="24"/>
    </row>
    <row r="4" spans="1:8" s="23" customFormat="1" ht="17.25" x14ac:dyDescent="0.3">
      <c r="A4" s="22"/>
      <c r="B4" s="22"/>
      <c r="C4" s="22"/>
      <c r="D4" s="22"/>
      <c r="E4" s="22"/>
      <c r="F4" s="22"/>
      <c r="G4" s="28" t="s">
        <v>135</v>
      </c>
      <c r="H4" s="25" t="s">
        <v>136</v>
      </c>
    </row>
    <row r="5" spans="1:8" s="23" customFormat="1" ht="17.25" x14ac:dyDescent="0.3">
      <c r="A5" s="22"/>
      <c r="B5" s="22"/>
      <c r="C5" s="22"/>
      <c r="D5" s="22"/>
      <c r="E5" s="22"/>
      <c r="F5" s="22"/>
      <c r="G5" s="29"/>
      <c r="H5" s="25" t="s">
        <v>137</v>
      </c>
    </row>
    <row r="6" spans="1:8" s="23" customFormat="1" ht="17.25" x14ac:dyDescent="0.3">
      <c r="A6" s="22"/>
      <c r="B6" s="22"/>
      <c r="C6" s="22"/>
      <c r="D6" s="22"/>
      <c r="E6" s="22"/>
      <c r="F6" s="22"/>
      <c r="G6" s="30"/>
      <c r="H6" s="25" t="s">
        <v>138</v>
      </c>
    </row>
    <row r="7" spans="1:8" s="3" customFormat="1" ht="14.25" customHeight="1" x14ac:dyDescent="0.25">
      <c r="A7" s="48"/>
      <c r="B7" s="48"/>
      <c r="C7" s="48"/>
      <c r="D7" s="48"/>
      <c r="E7" s="48"/>
      <c r="F7" s="48"/>
      <c r="G7" s="48"/>
      <c r="H7" s="48"/>
    </row>
    <row r="8" spans="1:8" s="3" customFormat="1" ht="34.5" customHeight="1" x14ac:dyDescent="0.3">
      <c r="A8" s="5" t="s">
        <v>0</v>
      </c>
      <c r="B8" s="5" t="s">
        <v>1</v>
      </c>
      <c r="C8" s="34" t="s">
        <v>2</v>
      </c>
      <c r="D8" s="35"/>
      <c r="E8" s="6" t="s">
        <v>3</v>
      </c>
      <c r="F8" s="7" t="s">
        <v>131</v>
      </c>
      <c r="G8" s="7" t="s">
        <v>130</v>
      </c>
      <c r="H8" s="7" t="s">
        <v>133</v>
      </c>
    </row>
    <row r="9" spans="1:8" s="3" customFormat="1" ht="13.5" x14ac:dyDescent="0.3">
      <c r="A9" s="26" t="s">
        <v>139</v>
      </c>
      <c r="B9" s="5" t="s">
        <v>4</v>
      </c>
      <c r="C9" s="34" t="s">
        <v>36</v>
      </c>
      <c r="D9" s="35"/>
      <c r="E9" s="6" t="s">
        <v>5</v>
      </c>
      <c r="F9" s="6">
        <v>270</v>
      </c>
      <c r="G9" s="6"/>
      <c r="H9" s="18">
        <f t="shared" ref="H9:H29" si="0">F9*G9</f>
        <v>0</v>
      </c>
    </row>
    <row r="10" spans="1:8" s="3" customFormat="1" ht="13.5" x14ac:dyDescent="0.3">
      <c r="A10" s="26" t="s">
        <v>140</v>
      </c>
      <c r="B10" s="5" t="s">
        <v>4</v>
      </c>
      <c r="C10" s="34" t="s">
        <v>37</v>
      </c>
      <c r="D10" s="35"/>
      <c r="E10" s="6" t="s">
        <v>5</v>
      </c>
      <c r="F10" s="6">
        <v>9</v>
      </c>
      <c r="G10" s="6"/>
      <c r="H10" s="18">
        <f t="shared" si="0"/>
        <v>0</v>
      </c>
    </row>
    <row r="11" spans="1:8" s="3" customFormat="1" ht="13.5" x14ac:dyDescent="0.3">
      <c r="A11" s="26" t="s">
        <v>141</v>
      </c>
      <c r="B11" s="5" t="s">
        <v>4</v>
      </c>
      <c r="C11" s="34" t="s">
        <v>38</v>
      </c>
      <c r="D11" s="35"/>
      <c r="E11" s="6" t="s">
        <v>5</v>
      </c>
      <c r="F11" s="6">
        <v>15</v>
      </c>
      <c r="G11" s="6"/>
      <c r="H11" s="18">
        <f t="shared" si="0"/>
        <v>0</v>
      </c>
    </row>
    <row r="12" spans="1:8" s="3" customFormat="1" ht="13.5" x14ac:dyDescent="0.3">
      <c r="A12" s="26" t="s">
        <v>142</v>
      </c>
      <c r="B12" s="5" t="s">
        <v>7</v>
      </c>
      <c r="C12" s="34" t="s">
        <v>39</v>
      </c>
      <c r="D12" s="35"/>
      <c r="E12" s="6" t="s">
        <v>8</v>
      </c>
      <c r="F12" s="6">
        <v>80</v>
      </c>
      <c r="G12" s="6"/>
      <c r="H12" s="18">
        <f t="shared" si="0"/>
        <v>0</v>
      </c>
    </row>
    <row r="13" spans="1:8" s="3" customFormat="1" ht="13.5" x14ac:dyDescent="0.3">
      <c r="A13" s="26" t="s">
        <v>143</v>
      </c>
      <c r="B13" s="5" t="s">
        <v>7</v>
      </c>
      <c r="C13" s="34" t="s">
        <v>40</v>
      </c>
      <c r="D13" s="35"/>
      <c r="E13" s="6" t="s">
        <v>8</v>
      </c>
      <c r="F13" s="6">
        <v>40</v>
      </c>
      <c r="G13" s="6"/>
      <c r="H13" s="18">
        <f t="shared" si="0"/>
        <v>0</v>
      </c>
    </row>
    <row r="14" spans="1:8" s="3" customFormat="1" ht="13.5" x14ac:dyDescent="0.3">
      <c r="A14" s="26" t="s">
        <v>144</v>
      </c>
      <c r="B14" s="5" t="s">
        <v>7</v>
      </c>
      <c r="C14" s="34" t="s">
        <v>41</v>
      </c>
      <c r="D14" s="35"/>
      <c r="E14" s="6" t="s">
        <v>8</v>
      </c>
      <c r="F14" s="6">
        <v>7</v>
      </c>
      <c r="G14" s="6"/>
      <c r="H14" s="18">
        <f t="shared" si="0"/>
        <v>0</v>
      </c>
    </row>
    <row r="15" spans="1:8" s="3" customFormat="1" ht="13.5" x14ac:dyDescent="0.3">
      <c r="A15" s="26" t="s">
        <v>145</v>
      </c>
      <c r="B15" s="5" t="s">
        <v>7</v>
      </c>
      <c r="C15" s="34" t="s">
        <v>9</v>
      </c>
      <c r="D15" s="35"/>
      <c r="E15" s="6" t="s">
        <v>8</v>
      </c>
      <c r="F15" s="6">
        <v>10</v>
      </c>
      <c r="G15" s="6"/>
      <c r="H15" s="18">
        <f t="shared" si="0"/>
        <v>0</v>
      </c>
    </row>
    <row r="16" spans="1:8" s="3" customFormat="1" ht="13.5" x14ac:dyDescent="0.3">
      <c r="A16" s="26" t="s">
        <v>146</v>
      </c>
      <c r="B16" s="5" t="s">
        <v>10</v>
      </c>
      <c r="C16" s="43" t="s">
        <v>11</v>
      </c>
      <c r="D16" s="44"/>
      <c r="E16" s="6" t="s">
        <v>8</v>
      </c>
      <c r="F16" s="6">
        <v>70</v>
      </c>
      <c r="G16" s="6"/>
      <c r="H16" s="18">
        <f t="shared" si="0"/>
        <v>0</v>
      </c>
    </row>
    <row r="17" spans="1:8" s="3" customFormat="1" ht="13.5" x14ac:dyDescent="0.3">
      <c r="A17" s="26" t="s">
        <v>147</v>
      </c>
      <c r="B17" s="5" t="s">
        <v>10</v>
      </c>
      <c r="C17" s="43" t="s">
        <v>12</v>
      </c>
      <c r="D17" s="44"/>
      <c r="E17" s="6" t="s">
        <v>8</v>
      </c>
      <c r="F17" s="6">
        <v>30</v>
      </c>
      <c r="G17" s="6"/>
      <c r="H17" s="18">
        <f t="shared" si="0"/>
        <v>0</v>
      </c>
    </row>
    <row r="18" spans="1:8" s="3" customFormat="1" ht="13.5" x14ac:dyDescent="0.3">
      <c r="A18" s="26" t="s">
        <v>148</v>
      </c>
      <c r="B18" s="5" t="s">
        <v>13</v>
      </c>
      <c r="C18" s="34" t="s">
        <v>14</v>
      </c>
      <c r="D18" s="35"/>
      <c r="E18" s="6" t="s">
        <v>8</v>
      </c>
      <c r="F18" s="6">
        <v>5</v>
      </c>
      <c r="G18" s="6"/>
      <c r="H18" s="18">
        <f t="shared" si="0"/>
        <v>0</v>
      </c>
    </row>
    <row r="19" spans="1:8" s="3" customFormat="1" ht="13.5" x14ac:dyDescent="0.3">
      <c r="A19" s="26" t="s">
        <v>149</v>
      </c>
      <c r="B19" s="5" t="s">
        <v>15</v>
      </c>
      <c r="C19" s="34" t="s">
        <v>16</v>
      </c>
      <c r="D19" s="35"/>
      <c r="E19" s="6" t="s">
        <v>6</v>
      </c>
      <c r="F19" s="6">
        <v>100</v>
      </c>
      <c r="G19" s="6"/>
      <c r="H19" s="18">
        <f t="shared" si="0"/>
        <v>0</v>
      </c>
    </row>
    <row r="20" spans="1:8" s="3" customFormat="1" ht="13.5" x14ac:dyDescent="0.3">
      <c r="A20" s="26" t="s">
        <v>150</v>
      </c>
      <c r="B20" s="5" t="s">
        <v>17</v>
      </c>
      <c r="C20" s="34" t="s">
        <v>35</v>
      </c>
      <c r="D20" s="35"/>
      <c r="E20" s="6" t="s">
        <v>6</v>
      </c>
      <c r="F20" s="6">
        <v>70</v>
      </c>
      <c r="G20" s="6"/>
      <c r="H20" s="18">
        <f t="shared" si="0"/>
        <v>0</v>
      </c>
    </row>
    <row r="21" spans="1:8" s="3" customFormat="1" ht="13.5" x14ac:dyDescent="0.3">
      <c r="A21" s="26" t="s">
        <v>151</v>
      </c>
      <c r="B21" s="5" t="s">
        <v>18</v>
      </c>
      <c r="C21" s="34" t="s">
        <v>35</v>
      </c>
      <c r="D21" s="35"/>
      <c r="E21" s="6" t="s">
        <v>6</v>
      </c>
      <c r="F21" s="6">
        <v>120</v>
      </c>
      <c r="G21" s="6"/>
      <c r="H21" s="18">
        <f t="shared" si="0"/>
        <v>0</v>
      </c>
    </row>
    <row r="22" spans="1:8" s="3" customFormat="1" ht="13.5" x14ac:dyDescent="0.3">
      <c r="A22" s="26" t="s">
        <v>152</v>
      </c>
      <c r="B22" s="5" t="s">
        <v>19</v>
      </c>
      <c r="C22" s="34" t="s">
        <v>29</v>
      </c>
      <c r="D22" s="35"/>
      <c r="E22" s="6" t="s">
        <v>8</v>
      </c>
      <c r="F22" s="6">
        <v>100</v>
      </c>
      <c r="G22" s="6"/>
      <c r="H22" s="18">
        <f t="shared" si="0"/>
        <v>0</v>
      </c>
    </row>
    <row r="23" spans="1:8" s="3" customFormat="1" ht="13.5" x14ac:dyDescent="0.3">
      <c r="A23" s="26" t="s">
        <v>153</v>
      </c>
      <c r="B23" s="5" t="s">
        <v>20</v>
      </c>
      <c r="C23" s="34" t="s">
        <v>30</v>
      </c>
      <c r="D23" s="35"/>
      <c r="E23" s="6" t="s">
        <v>21</v>
      </c>
      <c r="F23" s="6">
        <v>30</v>
      </c>
      <c r="G23" s="6"/>
      <c r="H23" s="18">
        <f t="shared" si="0"/>
        <v>0</v>
      </c>
    </row>
    <row r="24" spans="1:8" s="3" customFormat="1" ht="13.5" x14ac:dyDescent="0.3">
      <c r="A24" s="26" t="s">
        <v>154</v>
      </c>
      <c r="B24" s="5" t="s">
        <v>22</v>
      </c>
      <c r="C24" s="34" t="s">
        <v>31</v>
      </c>
      <c r="D24" s="35"/>
      <c r="E24" s="6" t="s">
        <v>8</v>
      </c>
      <c r="F24" s="6">
        <v>80</v>
      </c>
      <c r="G24" s="6"/>
      <c r="H24" s="18">
        <f t="shared" si="0"/>
        <v>0</v>
      </c>
    </row>
    <row r="25" spans="1:8" s="3" customFormat="1" ht="13.5" x14ac:dyDescent="0.3">
      <c r="A25" s="26" t="s">
        <v>155</v>
      </c>
      <c r="B25" s="5" t="s">
        <v>23</v>
      </c>
      <c r="C25" s="34" t="s">
        <v>32</v>
      </c>
      <c r="D25" s="35"/>
      <c r="E25" s="6" t="s">
        <v>8</v>
      </c>
      <c r="F25" s="6">
        <v>45</v>
      </c>
      <c r="G25" s="6"/>
      <c r="H25" s="18">
        <f t="shared" si="0"/>
        <v>0</v>
      </c>
    </row>
    <row r="26" spans="1:8" s="3" customFormat="1" ht="13.5" x14ac:dyDescent="0.3">
      <c r="A26" s="26" t="s">
        <v>156</v>
      </c>
      <c r="B26" s="5" t="s">
        <v>24</v>
      </c>
      <c r="C26" s="34" t="s">
        <v>33</v>
      </c>
      <c r="D26" s="35"/>
      <c r="E26" s="6" t="s">
        <v>8</v>
      </c>
      <c r="F26" s="6">
        <v>30</v>
      </c>
      <c r="G26" s="6"/>
      <c r="H26" s="18">
        <f t="shared" si="0"/>
        <v>0</v>
      </c>
    </row>
    <row r="27" spans="1:8" s="3" customFormat="1" ht="13.5" x14ac:dyDescent="0.3">
      <c r="A27" s="26" t="s">
        <v>157</v>
      </c>
      <c r="B27" s="5" t="s">
        <v>24</v>
      </c>
      <c r="C27" s="34" t="s">
        <v>34</v>
      </c>
      <c r="D27" s="35"/>
      <c r="E27" s="6" t="s">
        <v>8</v>
      </c>
      <c r="F27" s="6">
        <v>40</v>
      </c>
      <c r="G27" s="6"/>
      <c r="H27" s="18">
        <f t="shared" si="0"/>
        <v>0</v>
      </c>
    </row>
    <row r="28" spans="1:8" s="3" customFormat="1" ht="13.5" x14ac:dyDescent="0.3">
      <c r="A28" s="26" t="s">
        <v>158</v>
      </c>
      <c r="B28" s="5" t="s">
        <v>25</v>
      </c>
      <c r="C28" s="32" t="s">
        <v>26</v>
      </c>
      <c r="D28" s="33"/>
      <c r="E28" s="6" t="s">
        <v>27</v>
      </c>
      <c r="F28" s="6">
        <v>100</v>
      </c>
      <c r="G28" s="9"/>
      <c r="H28" s="18">
        <f t="shared" si="0"/>
        <v>0</v>
      </c>
    </row>
    <row r="29" spans="1:8" s="3" customFormat="1" ht="13.5" x14ac:dyDescent="0.3">
      <c r="A29" s="26" t="s">
        <v>159</v>
      </c>
      <c r="B29" s="5" t="s">
        <v>25</v>
      </c>
      <c r="C29" s="32" t="s">
        <v>28</v>
      </c>
      <c r="D29" s="33"/>
      <c r="E29" s="6" t="s">
        <v>27</v>
      </c>
      <c r="F29" s="6">
        <v>50</v>
      </c>
      <c r="G29" s="6"/>
      <c r="H29" s="18">
        <f t="shared" si="0"/>
        <v>0</v>
      </c>
    </row>
    <row r="30" spans="1:8" s="3" customFormat="1" ht="13.5" x14ac:dyDescent="0.25">
      <c r="A30" s="27"/>
      <c r="B30" s="49" t="s">
        <v>42</v>
      </c>
      <c r="C30" s="50"/>
      <c r="D30" s="50"/>
      <c r="E30" s="51"/>
      <c r="F30" s="10"/>
      <c r="G30" s="10"/>
      <c r="H30" s="10">
        <f>SUM(H9:H29)</f>
        <v>0</v>
      </c>
    </row>
    <row r="31" spans="1:8" s="3" customFormat="1" ht="13.5" x14ac:dyDescent="0.25">
      <c r="A31" s="11"/>
      <c r="B31" s="11"/>
      <c r="C31" s="11"/>
      <c r="D31" s="11"/>
      <c r="E31" s="11"/>
      <c r="F31" s="12"/>
      <c r="G31" s="12"/>
      <c r="H31" s="12"/>
    </row>
    <row r="32" spans="1:8" s="3" customFormat="1" ht="37.5" customHeight="1" x14ac:dyDescent="0.3">
      <c r="A32" s="8" t="s">
        <v>128</v>
      </c>
      <c r="B32" s="13" t="s">
        <v>44</v>
      </c>
      <c r="C32" s="13" t="s">
        <v>43</v>
      </c>
      <c r="D32" s="13" t="s">
        <v>45</v>
      </c>
      <c r="E32" s="13" t="s">
        <v>44</v>
      </c>
      <c r="F32" s="14" t="s">
        <v>129</v>
      </c>
      <c r="G32" s="15" t="s">
        <v>130</v>
      </c>
      <c r="H32" s="7" t="s">
        <v>133</v>
      </c>
    </row>
    <row r="33" spans="1:8" s="3" customFormat="1" ht="13.5" x14ac:dyDescent="0.25">
      <c r="A33" s="27" t="s">
        <v>160</v>
      </c>
      <c r="B33" s="36" t="s">
        <v>46</v>
      </c>
      <c r="C33" s="36" t="s">
        <v>47</v>
      </c>
      <c r="D33" s="13" t="s">
        <v>49</v>
      </c>
      <c r="E33" s="13" t="s">
        <v>48</v>
      </c>
      <c r="F33" s="16">
        <v>1</v>
      </c>
      <c r="G33" s="16"/>
      <c r="H33" s="18">
        <f>F33*G33</f>
        <v>0</v>
      </c>
    </row>
    <row r="34" spans="1:8" s="3" customFormat="1" ht="13.5" x14ac:dyDescent="0.25">
      <c r="A34" s="27" t="s">
        <v>161</v>
      </c>
      <c r="B34" s="37"/>
      <c r="C34" s="37"/>
      <c r="D34" s="13" t="s">
        <v>51</v>
      </c>
      <c r="E34" s="13" t="s">
        <v>50</v>
      </c>
      <c r="F34" s="16">
        <v>1</v>
      </c>
      <c r="G34" s="16"/>
      <c r="H34" s="18">
        <f t="shared" ref="H34:H87" si="1">F34*G34</f>
        <v>0</v>
      </c>
    </row>
    <row r="35" spans="1:8" s="3" customFormat="1" ht="13.5" x14ac:dyDescent="0.25">
      <c r="A35" s="27" t="s">
        <v>162</v>
      </c>
      <c r="B35" s="37"/>
      <c r="C35" s="37"/>
      <c r="D35" s="13" t="s">
        <v>53</v>
      </c>
      <c r="E35" s="13" t="s">
        <v>52</v>
      </c>
      <c r="F35" s="16">
        <v>1</v>
      </c>
      <c r="G35" s="16"/>
      <c r="H35" s="18">
        <f t="shared" si="1"/>
        <v>0</v>
      </c>
    </row>
    <row r="36" spans="1:8" s="3" customFormat="1" ht="13.5" x14ac:dyDescent="0.25">
      <c r="A36" s="27" t="s">
        <v>163</v>
      </c>
      <c r="B36" s="38"/>
      <c r="C36" s="38"/>
      <c r="D36" s="13" t="s">
        <v>55</v>
      </c>
      <c r="E36" s="13" t="s">
        <v>54</v>
      </c>
      <c r="F36" s="16">
        <v>1</v>
      </c>
      <c r="G36" s="16"/>
      <c r="H36" s="18">
        <f t="shared" si="1"/>
        <v>0</v>
      </c>
    </row>
    <row r="37" spans="1:8" s="3" customFormat="1" ht="13.5" x14ac:dyDescent="0.25">
      <c r="A37" s="27" t="s">
        <v>164</v>
      </c>
      <c r="B37" s="36" t="s">
        <v>56</v>
      </c>
      <c r="C37" s="40" t="s">
        <v>217</v>
      </c>
      <c r="D37" s="13" t="s">
        <v>57</v>
      </c>
      <c r="E37" s="13" t="s">
        <v>48</v>
      </c>
      <c r="F37" s="16">
        <v>1</v>
      </c>
      <c r="G37" s="16"/>
      <c r="H37" s="18">
        <f t="shared" si="1"/>
        <v>0</v>
      </c>
    </row>
    <row r="38" spans="1:8" s="3" customFormat="1" ht="13.5" x14ac:dyDescent="0.25">
      <c r="A38" s="27" t="s">
        <v>165</v>
      </c>
      <c r="B38" s="37"/>
      <c r="C38" s="41"/>
      <c r="D38" s="13" t="s">
        <v>58</v>
      </c>
      <c r="E38" s="13" t="s">
        <v>50</v>
      </c>
      <c r="F38" s="16">
        <v>1</v>
      </c>
      <c r="G38" s="16"/>
      <c r="H38" s="18">
        <f t="shared" si="1"/>
        <v>0</v>
      </c>
    </row>
    <row r="39" spans="1:8" s="3" customFormat="1" ht="13.5" x14ac:dyDescent="0.25">
      <c r="A39" s="27" t="s">
        <v>166</v>
      </c>
      <c r="B39" s="37"/>
      <c r="C39" s="41"/>
      <c r="D39" s="13" t="s">
        <v>59</v>
      </c>
      <c r="E39" s="13" t="s">
        <v>52</v>
      </c>
      <c r="F39" s="16">
        <v>1</v>
      </c>
      <c r="G39" s="16"/>
      <c r="H39" s="18">
        <f t="shared" si="1"/>
        <v>0</v>
      </c>
    </row>
    <row r="40" spans="1:8" s="3" customFormat="1" ht="13.5" x14ac:dyDescent="0.25">
      <c r="A40" s="27" t="s">
        <v>167</v>
      </c>
      <c r="B40" s="38"/>
      <c r="C40" s="42"/>
      <c r="D40" s="13" t="s">
        <v>60</v>
      </c>
      <c r="E40" s="13" t="s">
        <v>54</v>
      </c>
      <c r="F40" s="16">
        <v>1</v>
      </c>
      <c r="G40" s="16"/>
      <c r="H40" s="18">
        <f t="shared" si="1"/>
        <v>0</v>
      </c>
    </row>
    <row r="41" spans="1:8" s="3" customFormat="1" ht="13.5" x14ac:dyDescent="0.25">
      <c r="A41" s="27" t="s">
        <v>168</v>
      </c>
      <c r="B41" s="36" t="s">
        <v>46</v>
      </c>
      <c r="C41" s="40" t="s">
        <v>215</v>
      </c>
      <c r="D41" s="13" t="s">
        <v>61</v>
      </c>
      <c r="E41" s="13" t="s">
        <v>48</v>
      </c>
      <c r="F41" s="16">
        <v>1</v>
      </c>
      <c r="G41" s="16"/>
      <c r="H41" s="18">
        <f t="shared" si="1"/>
        <v>0</v>
      </c>
    </row>
    <row r="42" spans="1:8" s="3" customFormat="1" ht="13.5" x14ac:dyDescent="0.25">
      <c r="A42" s="27" t="s">
        <v>169</v>
      </c>
      <c r="B42" s="37"/>
      <c r="C42" s="41"/>
      <c r="D42" s="13" t="s">
        <v>62</v>
      </c>
      <c r="E42" s="13" t="s">
        <v>50</v>
      </c>
      <c r="F42" s="16">
        <v>1</v>
      </c>
      <c r="G42" s="16"/>
      <c r="H42" s="18">
        <f t="shared" si="1"/>
        <v>0</v>
      </c>
    </row>
    <row r="43" spans="1:8" s="3" customFormat="1" ht="13.5" x14ac:dyDescent="0.25">
      <c r="A43" s="27" t="s">
        <v>170</v>
      </c>
      <c r="B43" s="37"/>
      <c r="C43" s="41"/>
      <c r="D43" s="13" t="s">
        <v>63</v>
      </c>
      <c r="E43" s="13" t="s">
        <v>52</v>
      </c>
      <c r="F43" s="16">
        <v>1</v>
      </c>
      <c r="G43" s="16"/>
      <c r="H43" s="18">
        <f t="shared" si="1"/>
        <v>0</v>
      </c>
    </row>
    <row r="44" spans="1:8" s="3" customFormat="1" ht="13.5" x14ac:dyDescent="0.25">
      <c r="A44" s="27" t="s">
        <v>171</v>
      </c>
      <c r="B44" s="38"/>
      <c r="C44" s="42"/>
      <c r="D44" s="13" t="s">
        <v>64</v>
      </c>
      <c r="E44" s="13" t="s">
        <v>54</v>
      </c>
      <c r="F44" s="16">
        <v>1</v>
      </c>
      <c r="G44" s="16"/>
      <c r="H44" s="18">
        <f t="shared" si="1"/>
        <v>0</v>
      </c>
    </row>
    <row r="45" spans="1:8" s="3" customFormat="1" ht="13.5" x14ac:dyDescent="0.25">
      <c r="A45" s="27" t="s">
        <v>172</v>
      </c>
      <c r="B45" s="36" t="s">
        <v>46</v>
      </c>
      <c r="C45" s="36" t="s">
        <v>66</v>
      </c>
      <c r="D45" s="13" t="s">
        <v>67</v>
      </c>
      <c r="E45" s="13" t="s">
        <v>48</v>
      </c>
      <c r="F45" s="16">
        <v>1</v>
      </c>
      <c r="G45" s="16"/>
      <c r="H45" s="18">
        <f t="shared" si="1"/>
        <v>0</v>
      </c>
    </row>
    <row r="46" spans="1:8" s="3" customFormat="1" ht="13.5" x14ac:dyDescent="0.25">
      <c r="A46" s="27" t="s">
        <v>173</v>
      </c>
      <c r="B46" s="37"/>
      <c r="C46" s="45"/>
      <c r="D46" s="13" t="s">
        <v>68</v>
      </c>
      <c r="E46" s="13" t="s">
        <v>50</v>
      </c>
      <c r="F46" s="16">
        <v>1</v>
      </c>
      <c r="G46" s="16"/>
      <c r="H46" s="18">
        <f t="shared" si="1"/>
        <v>0</v>
      </c>
    </row>
    <row r="47" spans="1:8" s="3" customFormat="1" ht="13.5" x14ac:dyDescent="0.25">
      <c r="A47" s="27" t="s">
        <v>174</v>
      </c>
      <c r="B47" s="37"/>
      <c r="C47" s="45"/>
      <c r="D47" s="13" t="s">
        <v>69</v>
      </c>
      <c r="E47" s="13" t="s">
        <v>52</v>
      </c>
      <c r="F47" s="16">
        <v>1</v>
      </c>
      <c r="G47" s="16"/>
      <c r="H47" s="18">
        <f t="shared" si="1"/>
        <v>0</v>
      </c>
    </row>
    <row r="48" spans="1:8" s="3" customFormat="1" ht="13.5" x14ac:dyDescent="0.25">
      <c r="A48" s="27" t="s">
        <v>175</v>
      </c>
      <c r="B48" s="38"/>
      <c r="C48" s="46"/>
      <c r="D48" s="13" t="s">
        <v>70</v>
      </c>
      <c r="E48" s="13" t="s">
        <v>54</v>
      </c>
      <c r="F48" s="16">
        <v>1</v>
      </c>
      <c r="G48" s="16"/>
      <c r="H48" s="18">
        <f t="shared" si="1"/>
        <v>0</v>
      </c>
    </row>
    <row r="49" spans="1:8" s="3" customFormat="1" ht="13.5" x14ac:dyDescent="0.25">
      <c r="A49" s="27" t="s">
        <v>176</v>
      </c>
      <c r="B49" s="36" t="s">
        <v>46</v>
      </c>
      <c r="C49" s="36" t="s">
        <v>71</v>
      </c>
      <c r="D49" s="13" t="s">
        <v>72</v>
      </c>
      <c r="E49" s="13" t="s">
        <v>48</v>
      </c>
      <c r="F49" s="16">
        <v>1</v>
      </c>
      <c r="G49" s="16"/>
      <c r="H49" s="18">
        <f t="shared" si="1"/>
        <v>0</v>
      </c>
    </row>
    <row r="50" spans="1:8" s="3" customFormat="1" ht="13.5" x14ac:dyDescent="0.25">
      <c r="A50" s="27" t="s">
        <v>177</v>
      </c>
      <c r="B50" s="45"/>
      <c r="C50" s="45"/>
      <c r="D50" s="13" t="s">
        <v>73</v>
      </c>
      <c r="E50" s="13" t="s">
        <v>50</v>
      </c>
      <c r="F50" s="16">
        <v>1</v>
      </c>
      <c r="G50" s="16"/>
      <c r="H50" s="18">
        <f t="shared" si="1"/>
        <v>0</v>
      </c>
    </row>
    <row r="51" spans="1:8" s="3" customFormat="1" ht="13.5" x14ac:dyDescent="0.25">
      <c r="A51" s="27" t="s">
        <v>178</v>
      </c>
      <c r="B51" s="45"/>
      <c r="C51" s="45"/>
      <c r="D51" s="13" t="s">
        <v>74</v>
      </c>
      <c r="E51" s="13" t="s">
        <v>52</v>
      </c>
      <c r="F51" s="16">
        <v>1</v>
      </c>
      <c r="G51" s="16"/>
      <c r="H51" s="18">
        <f t="shared" si="1"/>
        <v>0</v>
      </c>
    </row>
    <row r="52" spans="1:8" s="3" customFormat="1" ht="13.5" x14ac:dyDescent="0.25">
      <c r="A52" s="27" t="s">
        <v>179</v>
      </c>
      <c r="B52" s="45"/>
      <c r="C52" s="45"/>
      <c r="D52" s="13" t="s">
        <v>75</v>
      </c>
      <c r="E52" s="13" t="s">
        <v>54</v>
      </c>
      <c r="F52" s="16">
        <v>1</v>
      </c>
      <c r="G52" s="16"/>
      <c r="H52" s="18">
        <f t="shared" si="1"/>
        <v>0</v>
      </c>
    </row>
    <row r="53" spans="1:8" s="3" customFormat="1" ht="13.5" x14ac:dyDescent="0.25">
      <c r="A53" s="27" t="s">
        <v>180</v>
      </c>
      <c r="B53" s="45"/>
      <c r="C53" s="45"/>
      <c r="D53" s="13" t="s">
        <v>76</v>
      </c>
      <c r="E53" s="13" t="s">
        <v>48</v>
      </c>
      <c r="F53" s="16">
        <v>1</v>
      </c>
      <c r="G53" s="16"/>
      <c r="H53" s="18">
        <f t="shared" si="1"/>
        <v>0</v>
      </c>
    </row>
    <row r="54" spans="1:8" s="3" customFormat="1" ht="13.5" x14ac:dyDescent="0.25">
      <c r="A54" s="27" t="s">
        <v>181</v>
      </c>
      <c r="B54" s="46"/>
      <c r="C54" s="46"/>
      <c r="D54" s="13" t="s">
        <v>77</v>
      </c>
      <c r="E54" s="13" t="s">
        <v>54</v>
      </c>
      <c r="F54" s="16">
        <v>1</v>
      </c>
      <c r="G54" s="16"/>
      <c r="H54" s="18">
        <f t="shared" si="1"/>
        <v>0</v>
      </c>
    </row>
    <row r="55" spans="1:8" s="3" customFormat="1" ht="13.5" x14ac:dyDescent="0.25">
      <c r="A55" s="27" t="s">
        <v>182</v>
      </c>
      <c r="B55" s="36" t="s">
        <v>46</v>
      </c>
      <c r="C55" s="36" t="s">
        <v>78</v>
      </c>
      <c r="D55" s="13" t="s">
        <v>79</v>
      </c>
      <c r="E55" s="13" t="s">
        <v>48</v>
      </c>
      <c r="F55" s="16">
        <v>1</v>
      </c>
      <c r="G55" s="16"/>
      <c r="H55" s="18">
        <f t="shared" si="1"/>
        <v>0</v>
      </c>
    </row>
    <row r="56" spans="1:8" s="3" customFormat="1" ht="13.5" x14ac:dyDescent="0.25">
      <c r="A56" s="27" t="s">
        <v>183</v>
      </c>
      <c r="B56" s="37"/>
      <c r="C56" s="45"/>
      <c r="D56" s="13" t="s">
        <v>80</v>
      </c>
      <c r="E56" s="13" t="s">
        <v>50</v>
      </c>
      <c r="F56" s="16">
        <v>1</v>
      </c>
      <c r="G56" s="16"/>
      <c r="H56" s="18">
        <f t="shared" si="1"/>
        <v>0</v>
      </c>
    </row>
    <row r="57" spans="1:8" s="3" customFormat="1" ht="13.5" x14ac:dyDescent="0.25">
      <c r="A57" s="27" t="s">
        <v>184</v>
      </c>
      <c r="B57" s="37"/>
      <c r="C57" s="45"/>
      <c r="D57" s="13" t="s">
        <v>81</v>
      </c>
      <c r="E57" s="13" t="s">
        <v>52</v>
      </c>
      <c r="F57" s="16">
        <v>1</v>
      </c>
      <c r="G57" s="16"/>
      <c r="H57" s="18">
        <f t="shared" si="1"/>
        <v>0</v>
      </c>
    </row>
    <row r="58" spans="1:8" s="3" customFormat="1" ht="13.5" x14ac:dyDescent="0.25">
      <c r="A58" s="27" t="s">
        <v>185</v>
      </c>
      <c r="B58" s="38"/>
      <c r="C58" s="46"/>
      <c r="D58" s="13" t="s">
        <v>82</v>
      </c>
      <c r="E58" s="13" t="s">
        <v>54</v>
      </c>
      <c r="F58" s="16">
        <v>1</v>
      </c>
      <c r="G58" s="16"/>
      <c r="H58" s="18">
        <f t="shared" si="1"/>
        <v>0</v>
      </c>
    </row>
    <row r="59" spans="1:8" s="3" customFormat="1" ht="13.5" x14ac:dyDescent="0.25">
      <c r="A59" s="27" t="s">
        <v>186</v>
      </c>
      <c r="B59" s="36" t="s">
        <v>46</v>
      </c>
      <c r="C59" s="40" t="s">
        <v>216</v>
      </c>
      <c r="D59" s="13" t="s">
        <v>83</v>
      </c>
      <c r="E59" s="13" t="s">
        <v>48</v>
      </c>
      <c r="F59" s="16">
        <v>1</v>
      </c>
      <c r="G59" s="16"/>
      <c r="H59" s="18">
        <f t="shared" si="1"/>
        <v>0</v>
      </c>
    </row>
    <row r="60" spans="1:8" s="3" customFormat="1" ht="13.5" x14ac:dyDescent="0.25">
      <c r="A60" s="27" t="s">
        <v>187</v>
      </c>
      <c r="B60" s="37"/>
      <c r="C60" s="41"/>
      <c r="D60" s="13" t="s">
        <v>84</v>
      </c>
      <c r="E60" s="13" t="s">
        <v>50</v>
      </c>
      <c r="F60" s="16">
        <v>1</v>
      </c>
      <c r="G60" s="16"/>
      <c r="H60" s="18">
        <f t="shared" si="1"/>
        <v>0</v>
      </c>
    </row>
    <row r="61" spans="1:8" s="3" customFormat="1" ht="13.5" x14ac:dyDescent="0.25">
      <c r="A61" s="27" t="s">
        <v>188</v>
      </c>
      <c r="B61" s="37"/>
      <c r="C61" s="41"/>
      <c r="D61" s="13" t="s">
        <v>85</v>
      </c>
      <c r="E61" s="13" t="s">
        <v>52</v>
      </c>
      <c r="F61" s="16">
        <v>1</v>
      </c>
      <c r="G61" s="16"/>
      <c r="H61" s="18">
        <f t="shared" si="1"/>
        <v>0</v>
      </c>
    </row>
    <row r="62" spans="1:8" s="3" customFormat="1" ht="13.5" x14ac:dyDescent="0.25">
      <c r="A62" s="27" t="s">
        <v>189</v>
      </c>
      <c r="B62" s="38"/>
      <c r="C62" s="42"/>
      <c r="D62" s="13" t="s">
        <v>86</v>
      </c>
      <c r="E62" s="13" t="s">
        <v>54</v>
      </c>
      <c r="F62" s="16">
        <v>1</v>
      </c>
      <c r="G62" s="16"/>
      <c r="H62" s="18">
        <f t="shared" si="1"/>
        <v>0</v>
      </c>
    </row>
    <row r="63" spans="1:8" s="3" customFormat="1" ht="13.5" x14ac:dyDescent="0.25">
      <c r="A63" s="27" t="s">
        <v>190</v>
      </c>
      <c r="B63" s="36" t="s">
        <v>46</v>
      </c>
      <c r="C63" s="39" t="s">
        <v>87</v>
      </c>
      <c r="D63" s="13" t="s">
        <v>88</v>
      </c>
      <c r="E63" s="13" t="s">
        <v>48</v>
      </c>
      <c r="F63" s="16">
        <v>1</v>
      </c>
      <c r="G63" s="16"/>
      <c r="H63" s="18">
        <f t="shared" si="1"/>
        <v>0</v>
      </c>
    </row>
    <row r="64" spans="1:8" s="3" customFormat="1" ht="13.5" x14ac:dyDescent="0.25">
      <c r="A64" s="27" t="s">
        <v>191</v>
      </c>
      <c r="B64" s="37"/>
      <c r="C64" s="37"/>
      <c r="D64" s="13" t="s">
        <v>89</v>
      </c>
      <c r="E64" s="13" t="s">
        <v>50</v>
      </c>
      <c r="F64" s="16">
        <v>1</v>
      </c>
      <c r="G64" s="16"/>
      <c r="H64" s="18">
        <f t="shared" si="1"/>
        <v>0</v>
      </c>
    </row>
    <row r="65" spans="1:8" s="3" customFormat="1" ht="13.5" x14ac:dyDescent="0.25">
      <c r="A65" s="27" t="s">
        <v>192</v>
      </c>
      <c r="B65" s="37"/>
      <c r="C65" s="37"/>
      <c r="D65" s="13" t="s">
        <v>90</v>
      </c>
      <c r="E65" s="13" t="s">
        <v>52</v>
      </c>
      <c r="F65" s="16">
        <v>1</v>
      </c>
      <c r="G65" s="16"/>
      <c r="H65" s="18">
        <f t="shared" si="1"/>
        <v>0</v>
      </c>
    </row>
    <row r="66" spans="1:8" s="3" customFormat="1" ht="13.5" x14ac:dyDescent="0.25">
      <c r="A66" s="27" t="s">
        <v>193</v>
      </c>
      <c r="B66" s="38"/>
      <c r="C66" s="38"/>
      <c r="D66" s="13" t="s">
        <v>91</v>
      </c>
      <c r="E66" s="13" t="s">
        <v>54</v>
      </c>
      <c r="F66" s="16">
        <v>1</v>
      </c>
      <c r="G66" s="16"/>
      <c r="H66" s="18">
        <f t="shared" si="1"/>
        <v>0</v>
      </c>
    </row>
    <row r="67" spans="1:8" s="3" customFormat="1" ht="13.5" x14ac:dyDescent="0.25">
      <c r="A67" s="27" t="s">
        <v>194</v>
      </c>
      <c r="B67" s="36" t="s">
        <v>46</v>
      </c>
      <c r="C67" s="39" t="s">
        <v>92</v>
      </c>
      <c r="D67" s="13" t="s">
        <v>93</v>
      </c>
      <c r="E67" s="13" t="s">
        <v>48</v>
      </c>
      <c r="F67" s="16">
        <v>1</v>
      </c>
      <c r="G67" s="16"/>
      <c r="H67" s="18">
        <f t="shared" si="1"/>
        <v>0</v>
      </c>
    </row>
    <row r="68" spans="1:8" s="3" customFormat="1" ht="13.5" x14ac:dyDescent="0.25">
      <c r="A68" s="27" t="s">
        <v>195</v>
      </c>
      <c r="B68" s="37"/>
      <c r="C68" s="37"/>
      <c r="D68" s="13" t="s">
        <v>94</v>
      </c>
      <c r="E68" s="13" t="s">
        <v>50</v>
      </c>
      <c r="F68" s="16">
        <v>1</v>
      </c>
      <c r="G68" s="16"/>
      <c r="H68" s="18">
        <f t="shared" si="1"/>
        <v>0</v>
      </c>
    </row>
    <row r="69" spans="1:8" s="3" customFormat="1" ht="13.5" x14ac:dyDescent="0.25">
      <c r="A69" s="27" t="s">
        <v>196</v>
      </c>
      <c r="B69" s="37"/>
      <c r="C69" s="37"/>
      <c r="D69" s="13" t="s">
        <v>95</v>
      </c>
      <c r="E69" s="13" t="s">
        <v>52</v>
      </c>
      <c r="F69" s="16">
        <v>1</v>
      </c>
      <c r="G69" s="16"/>
      <c r="H69" s="18">
        <f t="shared" si="1"/>
        <v>0</v>
      </c>
    </row>
    <row r="70" spans="1:8" s="3" customFormat="1" ht="13.5" x14ac:dyDescent="0.25">
      <c r="A70" s="27" t="s">
        <v>197</v>
      </c>
      <c r="B70" s="38"/>
      <c r="C70" s="38"/>
      <c r="D70" s="13" t="s">
        <v>96</v>
      </c>
      <c r="E70" s="13" t="s">
        <v>54</v>
      </c>
      <c r="F70" s="16">
        <v>1</v>
      </c>
      <c r="G70" s="16"/>
      <c r="H70" s="18">
        <f t="shared" si="1"/>
        <v>0</v>
      </c>
    </row>
    <row r="71" spans="1:8" s="3" customFormat="1" ht="17.25" customHeight="1" x14ac:dyDescent="0.25">
      <c r="A71" s="27" t="s">
        <v>198</v>
      </c>
      <c r="B71" s="36" t="s">
        <v>46</v>
      </c>
      <c r="C71" s="36" t="s">
        <v>97</v>
      </c>
      <c r="D71" s="20" t="s">
        <v>98</v>
      </c>
      <c r="E71" s="13" t="s">
        <v>48</v>
      </c>
      <c r="F71" s="16">
        <v>1</v>
      </c>
      <c r="G71" s="16"/>
      <c r="H71" s="18">
        <f t="shared" si="1"/>
        <v>0</v>
      </c>
    </row>
    <row r="72" spans="1:8" s="3" customFormat="1" ht="13.5" x14ac:dyDescent="0.25">
      <c r="A72" s="27" t="s">
        <v>199</v>
      </c>
      <c r="B72" s="37"/>
      <c r="C72" s="37"/>
      <c r="D72" s="13" t="s">
        <v>99</v>
      </c>
      <c r="E72" s="13" t="s">
        <v>54</v>
      </c>
      <c r="F72" s="16">
        <v>1</v>
      </c>
      <c r="G72" s="16"/>
      <c r="H72" s="18">
        <f t="shared" si="1"/>
        <v>0</v>
      </c>
    </row>
    <row r="73" spans="1:8" s="3" customFormat="1" ht="13.5" x14ac:dyDescent="0.25">
      <c r="A73" s="27" t="s">
        <v>200</v>
      </c>
      <c r="B73" s="37"/>
      <c r="C73" s="37"/>
      <c r="D73" s="13" t="s">
        <v>100</v>
      </c>
      <c r="E73" s="13" t="s">
        <v>50</v>
      </c>
      <c r="F73" s="16">
        <v>1</v>
      </c>
      <c r="G73" s="16"/>
      <c r="H73" s="18">
        <f t="shared" si="1"/>
        <v>0</v>
      </c>
    </row>
    <row r="74" spans="1:8" s="3" customFormat="1" ht="13.5" x14ac:dyDescent="0.25">
      <c r="A74" s="27" t="s">
        <v>201</v>
      </c>
      <c r="B74" s="37"/>
      <c r="C74" s="37"/>
      <c r="D74" s="13" t="s">
        <v>101</v>
      </c>
      <c r="E74" s="13" t="s">
        <v>52</v>
      </c>
      <c r="F74" s="16">
        <v>1</v>
      </c>
      <c r="G74" s="16"/>
      <c r="H74" s="18">
        <f t="shared" si="1"/>
        <v>0</v>
      </c>
    </row>
    <row r="75" spans="1:8" s="3" customFormat="1" ht="13.5" x14ac:dyDescent="0.25">
      <c r="A75" s="27" t="s">
        <v>202</v>
      </c>
      <c r="B75" s="38"/>
      <c r="C75" s="38"/>
      <c r="D75" s="13" t="s">
        <v>103</v>
      </c>
      <c r="E75" s="13" t="s">
        <v>102</v>
      </c>
      <c r="F75" s="16">
        <v>1</v>
      </c>
      <c r="G75" s="16"/>
      <c r="H75" s="18">
        <f t="shared" si="1"/>
        <v>0</v>
      </c>
    </row>
    <row r="76" spans="1:8" s="3" customFormat="1" ht="13.5" x14ac:dyDescent="0.25">
      <c r="A76" s="27" t="s">
        <v>203</v>
      </c>
      <c r="B76" s="36" t="s">
        <v>46</v>
      </c>
      <c r="C76" s="39" t="s">
        <v>104</v>
      </c>
      <c r="D76" s="13" t="s">
        <v>105</v>
      </c>
      <c r="E76" s="13" t="s">
        <v>48</v>
      </c>
      <c r="F76" s="16">
        <v>1</v>
      </c>
      <c r="G76" s="16"/>
      <c r="H76" s="18">
        <f t="shared" si="1"/>
        <v>0</v>
      </c>
    </row>
    <row r="77" spans="1:8" s="3" customFormat="1" ht="13.5" x14ac:dyDescent="0.25">
      <c r="A77" s="27" t="s">
        <v>204</v>
      </c>
      <c r="B77" s="37"/>
      <c r="C77" s="37"/>
      <c r="D77" s="13" t="s">
        <v>106</v>
      </c>
      <c r="E77" s="13" t="s">
        <v>54</v>
      </c>
      <c r="F77" s="16">
        <v>1</v>
      </c>
      <c r="G77" s="16"/>
      <c r="H77" s="18">
        <f t="shared" si="1"/>
        <v>0</v>
      </c>
    </row>
    <row r="78" spans="1:8" s="3" customFormat="1" ht="13.5" x14ac:dyDescent="0.25">
      <c r="A78" s="27" t="s">
        <v>205</v>
      </c>
      <c r="B78" s="37"/>
      <c r="C78" s="37"/>
      <c r="D78" s="13" t="s">
        <v>107</v>
      </c>
      <c r="E78" s="13" t="s">
        <v>50</v>
      </c>
      <c r="F78" s="16">
        <v>1</v>
      </c>
      <c r="G78" s="16"/>
      <c r="H78" s="18">
        <f t="shared" si="1"/>
        <v>0</v>
      </c>
    </row>
    <row r="79" spans="1:8" s="3" customFormat="1" ht="13.5" x14ac:dyDescent="0.25">
      <c r="A79" s="27" t="s">
        <v>206</v>
      </c>
      <c r="B79" s="38"/>
      <c r="C79" s="38"/>
      <c r="D79" s="13" t="s">
        <v>108</v>
      </c>
      <c r="E79" s="13" t="s">
        <v>52</v>
      </c>
      <c r="F79" s="16">
        <v>1</v>
      </c>
      <c r="G79" s="16"/>
      <c r="H79" s="18">
        <f t="shared" si="1"/>
        <v>0</v>
      </c>
    </row>
    <row r="80" spans="1:8" s="3" customFormat="1" ht="20.25" customHeight="1" x14ac:dyDescent="0.25">
      <c r="A80" s="27" t="s">
        <v>207</v>
      </c>
      <c r="B80" s="17" t="s">
        <v>109</v>
      </c>
      <c r="C80" s="19" t="s">
        <v>111</v>
      </c>
      <c r="D80" s="13" t="s">
        <v>112</v>
      </c>
      <c r="E80" s="13" t="s">
        <v>48</v>
      </c>
      <c r="F80" s="16">
        <v>1</v>
      </c>
      <c r="G80" s="16"/>
      <c r="H80" s="18">
        <f t="shared" si="1"/>
        <v>0</v>
      </c>
    </row>
    <row r="81" spans="1:8" s="3" customFormat="1" ht="20.25" customHeight="1" x14ac:dyDescent="0.25">
      <c r="A81" s="27" t="s">
        <v>208</v>
      </c>
      <c r="B81" s="17" t="s">
        <v>110</v>
      </c>
      <c r="C81" s="19" t="s">
        <v>113</v>
      </c>
      <c r="D81" s="19" t="s">
        <v>114</v>
      </c>
      <c r="E81" s="19" t="s">
        <v>65</v>
      </c>
      <c r="F81" s="16">
        <v>1</v>
      </c>
      <c r="G81" s="16"/>
      <c r="H81" s="18">
        <f t="shared" si="1"/>
        <v>0</v>
      </c>
    </row>
    <row r="82" spans="1:8" s="3" customFormat="1" ht="20.25" customHeight="1" x14ac:dyDescent="0.25">
      <c r="A82" s="27" t="s">
        <v>209</v>
      </c>
      <c r="B82" s="20" t="s">
        <v>109</v>
      </c>
      <c r="C82" s="13" t="s">
        <v>115</v>
      </c>
      <c r="D82" s="13" t="s">
        <v>116</v>
      </c>
      <c r="E82" s="13" t="s">
        <v>48</v>
      </c>
      <c r="F82" s="16">
        <v>1</v>
      </c>
      <c r="G82" s="16"/>
      <c r="H82" s="18">
        <f t="shared" si="1"/>
        <v>0</v>
      </c>
    </row>
    <row r="83" spans="1:8" s="3" customFormat="1" ht="20.25" customHeight="1" x14ac:dyDescent="0.25">
      <c r="A83" s="27" t="s">
        <v>210</v>
      </c>
      <c r="B83" s="20" t="s">
        <v>110</v>
      </c>
      <c r="C83" s="13" t="s">
        <v>117</v>
      </c>
      <c r="D83" s="13" t="s">
        <v>118</v>
      </c>
      <c r="E83" s="13" t="s">
        <v>48</v>
      </c>
      <c r="F83" s="16">
        <v>1</v>
      </c>
      <c r="G83" s="16"/>
      <c r="H83" s="18">
        <f t="shared" si="1"/>
        <v>0</v>
      </c>
    </row>
    <row r="84" spans="1:8" s="3" customFormat="1" ht="20.25" customHeight="1" x14ac:dyDescent="0.25">
      <c r="A84" s="27" t="s">
        <v>211</v>
      </c>
      <c r="B84" s="20" t="s">
        <v>109</v>
      </c>
      <c r="C84" s="13" t="s">
        <v>119</v>
      </c>
      <c r="D84" s="13" t="s">
        <v>120</v>
      </c>
      <c r="E84" s="13" t="s">
        <v>48</v>
      </c>
      <c r="F84" s="16">
        <v>1</v>
      </c>
      <c r="G84" s="16"/>
      <c r="H84" s="18">
        <f t="shared" si="1"/>
        <v>0</v>
      </c>
    </row>
    <row r="85" spans="1:8" s="3" customFormat="1" ht="20.25" customHeight="1" x14ac:dyDescent="0.25">
      <c r="A85" s="27" t="s">
        <v>212</v>
      </c>
      <c r="B85" s="20" t="s">
        <v>109</v>
      </c>
      <c r="C85" s="13" t="s">
        <v>119</v>
      </c>
      <c r="D85" s="13" t="s">
        <v>125</v>
      </c>
      <c r="E85" s="13" t="s">
        <v>48</v>
      </c>
      <c r="F85" s="16">
        <v>1</v>
      </c>
      <c r="G85" s="16"/>
      <c r="H85" s="18">
        <f t="shared" si="1"/>
        <v>0</v>
      </c>
    </row>
    <row r="86" spans="1:8" s="3" customFormat="1" ht="20.25" customHeight="1" x14ac:dyDescent="0.25">
      <c r="A86" s="27" t="s">
        <v>213</v>
      </c>
      <c r="B86" s="20" t="s">
        <v>109</v>
      </c>
      <c r="C86" s="13" t="s">
        <v>121</v>
      </c>
      <c r="D86" s="13" t="s">
        <v>122</v>
      </c>
      <c r="E86" s="13" t="s">
        <v>48</v>
      </c>
      <c r="F86" s="16">
        <v>1</v>
      </c>
      <c r="G86" s="16"/>
      <c r="H86" s="18">
        <f t="shared" si="1"/>
        <v>0</v>
      </c>
    </row>
    <row r="87" spans="1:8" s="3" customFormat="1" ht="20.25" customHeight="1" x14ac:dyDescent="0.25">
      <c r="A87" s="27" t="s">
        <v>214</v>
      </c>
      <c r="B87" s="20" t="s">
        <v>109</v>
      </c>
      <c r="C87" s="13" t="s">
        <v>123</v>
      </c>
      <c r="D87" s="13" t="s">
        <v>124</v>
      </c>
      <c r="E87" s="13" t="s">
        <v>48</v>
      </c>
      <c r="F87" s="16">
        <v>1</v>
      </c>
      <c r="G87" s="16"/>
      <c r="H87" s="18">
        <f t="shared" si="1"/>
        <v>0</v>
      </c>
    </row>
    <row r="88" spans="1:8" s="3" customFormat="1" ht="20.25" customHeight="1" x14ac:dyDescent="0.3">
      <c r="A88" s="31" t="s">
        <v>126</v>
      </c>
      <c r="B88" s="31"/>
      <c r="C88" s="31"/>
      <c r="D88" s="31"/>
      <c r="E88" s="31"/>
      <c r="F88" s="31"/>
      <c r="G88" s="20"/>
      <c r="H88" s="18">
        <f>SUM(H33:H87)</f>
        <v>0</v>
      </c>
    </row>
    <row r="89" spans="1:8" s="3" customFormat="1" ht="20.25" customHeight="1" x14ac:dyDescent="0.3">
      <c r="A89" s="31" t="s">
        <v>127</v>
      </c>
      <c r="B89" s="31"/>
      <c r="C89" s="31"/>
      <c r="D89" s="31"/>
      <c r="E89" s="31"/>
      <c r="F89" s="31"/>
      <c r="G89" s="20"/>
      <c r="H89" s="18">
        <f>SUM(H88,H30)</f>
        <v>0</v>
      </c>
    </row>
    <row r="90" spans="1:8" x14ac:dyDescent="0.3">
      <c r="E90" s="21"/>
      <c r="F90" s="21"/>
      <c r="G90" s="21"/>
      <c r="H90" s="21"/>
    </row>
    <row r="91" spans="1:8" x14ac:dyDescent="0.3">
      <c r="E91" s="21"/>
      <c r="F91" s="21"/>
      <c r="G91" s="21"/>
      <c r="H91" s="21"/>
    </row>
  </sheetData>
  <mergeCells count="50">
    <mergeCell ref="A1:H1"/>
    <mergeCell ref="A7:H7"/>
    <mergeCell ref="B30:E30"/>
    <mergeCell ref="B33:B36"/>
    <mergeCell ref="C33:C36"/>
    <mergeCell ref="C10:D10"/>
    <mergeCell ref="C9:D9"/>
    <mergeCell ref="C8:D8"/>
    <mergeCell ref="C15:D15"/>
    <mergeCell ref="C14:D14"/>
    <mergeCell ref="C13:D13"/>
    <mergeCell ref="C12:D12"/>
    <mergeCell ref="C11:D11"/>
    <mergeCell ref="C18:D18"/>
    <mergeCell ref="C27:D27"/>
    <mergeCell ref="C26:D26"/>
    <mergeCell ref="B55:B58"/>
    <mergeCell ref="C55:C58"/>
    <mergeCell ref="B45:B48"/>
    <mergeCell ref="C45:C48"/>
    <mergeCell ref="B37:B40"/>
    <mergeCell ref="C37:C40"/>
    <mergeCell ref="B41:B44"/>
    <mergeCell ref="C41:C44"/>
    <mergeCell ref="C17:D17"/>
    <mergeCell ref="C16:D16"/>
    <mergeCell ref="C19:D19"/>
    <mergeCell ref="B49:B54"/>
    <mergeCell ref="C29:D29"/>
    <mergeCell ref="C22:D22"/>
    <mergeCell ref="C25:D25"/>
    <mergeCell ref="C24:D24"/>
    <mergeCell ref="C23:D23"/>
    <mergeCell ref="C49:C54"/>
    <mergeCell ref="G4:G6"/>
    <mergeCell ref="A89:F89"/>
    <mergeCell ref="A88:F88"/>
    <mergeCell ref="C28:D28"/>
    <mergeCell ref="C21:D21"/>
    <mergeCell ref="C20:D20"/>
    <mergeCell ref="B76:B79"/>
    <mergeCell ref="C76:C79"/>
    <mergeCell ref="B67:B70"/>
    <mergeCell ref="C67:C70"/>
    <mergeCell ref="B71:B75"/>
    <mergeCell ref="C71:C75"/>
    <mergeCell ref="B59:B62"/>
    <mergeCell ref="C59:C62"/>
    <mergeCell ref="B63:B66"/>
    <mergeCell ref="C63:C66"/>
  </mergeCells>
  <phoneticPr fontId="3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윤상민 총무팀(직원)</dc:creator>
  <cp:lastModifiedBy>전종표 총무팀(직원)</cp:lastModifiedBy>
  <cp:lastPrinted>2025-01-22T07:13:06Z</cp:lastPrinted>
  <dcterms:created xsi:type="dcterms:W3CDTF">2025-01-22T04:27:48Z</dcterms:created>
  <dcterms:modified xsi:type="dcterms:W3CDTF">2026-02-04T03:52:40Z</dcterms:modified>
</cp:coreProperties>
</file>