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629"/>
  <workbookPr defaultThemeVersion="124226"/>
  <mc:AlternateContent xmlns:mc="http://schemas.openxmlformats.org/markup-compatibility/2006">
    <mc:Choice Requires="x15">
      <x15ac:absPath xmlns:x15ac="http://schemas.microsoft.com/office/spreadsheetml/2010/11/ac" url="D:\문서\교무처\교과과정\2019\"/>
    </mc:Choice>
  </mc:AlternateContent>
  <xr:revisionPtr revIDLastSave="0" documentId="13_ncr:1_{36D6C2F1-C1FD-41B2-9417-A00DFF103F52}" xr6:coauthVersionLast="43" xr6:coauthVersionMax="43" xr10:uidLastSave="{00000000-0000-0000-0000-000000000000}"/>
  <bookViews>
    <workbookView xWindow="-24120" yWindow="2580" windowWidth="24240" windowHeight="13740" xr2:uid="{00000000-000D-0000-FFFF-FFFF00000000}"/>
  </bookViews>
  <sheets>
    <sheet name="교과과정 변경(조정)내용" sheetId="2" r:id="rId1"/>
    <sheet name="변경 교과목 해설" sheetId="7" r:id="rId2"/>
    <sheet name="교과과정표" sheetId="4" r:id="rId3"/>
    <sheet name="대학핵심역량 및 교과과정 체계표" sheetId="6" r:id="rId4"/>
  </sheets>
  <externalReferences>
    <externalReference r:id="rId5"/>
  </externalReferences>
  <definedNames>
    <definedName name="_xlnm._FilterDatabase" localSheetId="0" hidden="1">'교과과정 변경(조정)내용'!$A$5:$K$30</definedName>
    <definedName name="_xlnm._FilterDatabase" localSheetId="2" hidden="1">교과과정표!$B$6:$W$155</definedName>
    <definedName name="_xlnm._FilterDatabase" localSheetId="3" hidden="1">'대학핵심역량 및 교과과정 체계표'!$B$14:$Z$159</definedName>
    <definedName name="_xlnm._FilterDatabase" localSheetId="1" hidden="1">'변경 교과목 해설'!$A$4:$G$4</definedName>
    <definedName name="_xlnm.Print_Area" localSheetId="2">교과과정표!$C$2:$W$155</definedName>
    <definedName name="_xlnm.Print_Area" localSheetId="3">'대학핵심역량 및 교과과정 체계표'!$B$1:$W$167</definedName>
    <definedName name="_xlnm.Print_Titles" localSheetId="0">'교과과정 변경(조정)내용'!$1:$6</definedName>
    <definedName name="_xlnm.Print_Titles" localSheetId="2">교과과정표!$1:$6</definedName>
    <definedName name="_xlnm.Print_Titles" localSheetId="3">'대학핵심역량 및 교과과정 체계표'!$4:$6</definedName>
    <definedName name="_xlnm.Print_Titles" localSheetId="1">'변경 교과목 해설'!$1:$3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V12" i="6" l="1"/>
  <c r="V13" i="6"/>
  <c r="V11" i="6"/>
  <c r="V10" i="6"/>
  <c r="V9" i="6"/>
  <c r="V8" i="6"/>
  <c r="V7" i="6"/>
  <c r="T7" i="6" l="1"/>
  <c r="S7" i="6"/>
  <c r="R7" i="6"/>
  <c r="Q7" i="6"/>
  <c r="P7" i="6"/>
  <c r="O7" i="6"/>
  <c r="N7" i="6"/>
  <c r="M7" i="6"/>
  <c r="L7" i="6"/>
  <c r="K7" i="6"/>
  <c r="J7" i="6"/>
  <c r="I7" i="6"/>
  <c r="H7" i="6"/>
  <c r="G7" i="6"/>
  <c r="F7" i="6"/>
  <c r="Q8" i="6" l="1"/>
  <c r="Y138" i="6"/>
  <c r="Y115" i="6" l="1"/>
  <c r="Y63" i="6"/>
  <c r="Y112" i="6"/>
  <c r="Y47" i="6"/>
  <c r="Y132" i="6"/>
  <c r="Y127" i="6"/>
  <c r="Y51" i="6"/>
  <c r="Y142" i="6"/>
  <c r="Y42" i="6"/>
  <c r="Y88" i="6"/>
  <c r="Y49" i="6"/>
  <c r="Y43" i="6"/>
  <c r="Y40" i="6"/>
  <c r="Y28" i="6"/>
  <c r="Y90" i="6"/>
  <c r="Y58" i="6"/>
  <c r="Y141" i="6"/>
  <c r="Y107" i="6"/>
  <c r="Y114" i="6"/>
  <c r="Y95" i="6"/>
  <c r="Y104" i="6"/>
  <c r="Y76" i="6"/>
  <c r="Y136" i="6"/>
  <c r="Y131" i="6"/>
  <c r="Y126" i="6"/>
  <c r="Y133" i="6"/>
  <c r="Y103" i="6"/>
  <c r="Y99" i="6"/>
  <c r="Y116" i="6"/>
  <c r="Y123" i="6"/>
  <c r="Y102" i="6"/>
  <c r="Y87" i="6"/>
  <c r="Y135" i="6"/>
  <c r="Y86" i="6"/>
  <c r="Y84" i="6"/>
  <c r="Y61" i="6"/>
  <c r="Y125" i="6"/>
  <c r="Y129" i="6"/>
  <c r="Y52" i="6"/>
  <c r="Y69" i="6"/>
  <c r="Y119" i="6"/>
  <c r="Y36" i="6"/>
  <c r="Y60" i="6"/>
  <c r="Y124" i="6"/>
  <c r="Y48" i="6"/>
  <c r="Y68" i="6"/>
  <c r="Y93" i="6"/>
  <c r="Y106" i="6"/>
  <c r="Y62" i="6"/>
  <c r="Y73" i="6"/>
  <c r="Y77" i="6"/>
  <c r="Y55" i="6"/>
  <c r="Y105" i="6"/>
  <c r="Y134" i="6"/>
  <c r="Y109" i="6"/>
  <c r="Y85" i="6"/>
  <c r="Y128" i="6"/>
  <c r="Y130" i="6"/>
  <c r="Y64" i="6"/>
  <c r="Y56" i="6"/>
  <c r="Y89" i="6"/>
  <c r="Y120" i="6"/>
  <c r="Y80" i="6"/>
  <c r="Y94" i="6"/>
  <c r="Y74" i="6"/>
  <c r="Y67" i="6"/>
  <c r="Y82" i="6"/>
  <c r="K8" i="6" l="1"/>
  <c r="H8" i="6"/>
  <c r="T8" i="6"/>
  <c r="N8"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hurtb</author>
  </authors>
  <commentList>
    <comment ref="U5" authorId="0" shapeId="0" xr:uid="{00000000-0006-0000-0300-000001000000}">
      <text>
        <r>
          <rPr>
            <b/>
            <sz val="9"/>
            <color indexed="81"/>
            <rFont val="맑은 고딕"/>
            <family val="3"/>
            <charset val="129"/>
            <scheme val="major"/>
          </rPr>
          <t>(인문자연)
① 필수및기초(필수교양 및 전공기초), ② 인문학(철학과역사, 문학과예술), ③ 사회과학(인간과사회), ④ 자연과학(자연과과학), ⑤ 사회Trend(실용및글로벌),⑥외국어(영어), ⑦ 기타(봉사와리더십, 자기개발) 중 택일</t>
        </r>
      </text>
    </comment>
  </commentList>
</comments>
</file>

<file path=xl/sharedStrings.xml><?xml version="1.0" encoding="utf-8"?>
<sst xmlns="http://schemas.openxmlformats.org/spreadsheetml/2006/main" count="3165" uniqueCount="882">
  <si>
    <t>변경 교과목 해설</t>
    <phoneticPr fontId="6" type="noConversion"/>
  </si>
  <si>
    <t>이수구분</t>
    <phoneticPr fontId="6" type="noConversion"/>
  </si>
  <si>
    <t>교과목해설</t>
  </si>
  <si>
    <t>교과목명
(영문 교과목명)</t>
    <phoneticPr fontId="6" type="noConversion"/>
  </si>
  <si>
    <t>학점</t>
    <phoneticPr fontId="6" type="noConversion"/>
  </si>
  <si>
    <t>시간</t>
    <phoneticPr fontId="6" type="noConversion"/>
  </si>
  <si>
    <t>학수코드</t>
    <phoneticPr fontId="6" type="noConversion"/>
  </si>
  <si>
    <t>교양선택</t>
    <phoneticPr fontId="6" type="noConversion"/>
  </si>
  <si>
    <t>시수</t>
    <phoneticPr fontId="6" type="noConversion"/>
  </si>
  <si>
    <t>학년/학기</t>
    <phoneticPr fontId="6" type="noConversion"/>
  </si>
  <si>
    <t>교과목명</t>
  </si>
  <si>
    <t>학년/학기</t>
  </si>
  <si>
    <t>비고</t>
    <phoneticPr fontId="6" type="noConversion"/>
  </si>
  <si>
    <t>변경사항</t>
    <phoneticPr fontId="6" type="noConversion"/>
  </si>
  <si>
    <t>변    경</t>
  </si>
  <si>
    <t>현    행</t>
    <phoneticPr fontId="6" type="noConversion"/>
  </si>
  <si>
    <t>기초교양교육원/영어교육원</t>
    <phoneticPr fontId="6" type="noConversion"/>
  </si>
  <si>
    <t>교과과정 변경(조정) 내용표</t>
    <phoneticPr fontId="6" type="noConversion"/>
  </si>
  <si>
    <t>교 과 과 정 표</t>
    <phoneticPr fontId="6" type="noConversion"/>
  </si>
  <si>
    <t>학수번호</t>
  </si>
  <si>
    <t>교 과 목 명</t>
  </si>
  <si>
    <t>1학년</t>
  </si>
  <si>
    <t>2학년</t>
  </si>
  <si>
    <t>3학년</t>
  </si>
  <si>
    <t>4학년</t>
  </si>
  <si>
    <t>총</t>
    <phoneticPr fontId="6" type="noConversion"/>
  </si>
  <si>
    <t>이론</t>
    <phoneticPr fontId="6" type="noConversion"/>
  </si>
  <si>
    <t>실습</t>
    <phoneticPr fontId="6" type="noConversion"/>
  </si>
  <si>
    <t>1학기</t>
  </si>
  <si>
    <t>2학기</t>
  </si>
  <si>
    <t>교양필수</t>
    <phoneticPr fontId="6" type="noConversion"/>
  </si>
  <si>
    <t>필수교양</t>
    <phoneticPr fontId="6" type="noConversion"/>
  </si>
  <si>
    <t>교양 글쓰기</t>
    <phoneticPr fontId="6" type="noConversion"/>
  </si>
  <si>
    <t>항전정
재료
경영
자유</t>
    <phoneticPr fontId="6" type="noConversion"/>
  </si>
  <si>
    <t>항우기
소프트
항교물
운항</t>
    <phoneticPr fontId="6" type="noConversion"/>
  </si>
  <si>
    <t>양</t>
    <phoneticPr fontId="6" type="noConversion"/>
  </si>
  <si>
    <t>GS1135</t>
  </si>
  <si>
    <t>○</t>
    <phoneticPr fontId="6" type="noConversion"/>
  </si>
  <si>
    <t>필수교양</t>
    <phoneticPr fontId="6" type="noConversion"/>
  </si>
  <si>
    <t>GS1136</t>
  </si>
  <si>
    <t>○</t>
    <phoneticPr fontId="6" type="noConversion"/>
  </si>
  <si>
    <t>GS1137</t>
    <phoneticPr fontId="6" type="noConversion"/>
  </si>
  <si>
    <t>컴퓨팅적사고와 문제해결</t>
    <phoneticPr fontId="6" type="noConversion"/>
  </si>
  <si>
    <t>재료</t>
    <phoneticPr fontId="6" type="noConversion"/>
  </si>
  <si>
    <t>양</t>
    <phoneticPr fontId="6" type="noConversion"/>
  </si>
  <si>
    <t>GS1138</t>
    <phoneticPr fontId="6" type="noConversion"/>
  </si>
  <si>
    <t>항교물
경영</t>
    <phoneticPr fontId="6" type="noConversion"/>
  </si>
  <si>
    <t>운항
자유</t>
    <phoneticPr fontId="6" type="noConversion"/>
  </si>
  <si>
    <t>GS2491</t>
  </si>
  <si>
    <t>항공우주산업개론</t>
  </si>
  <si>
    <t>소프트
항교물
운항
자유</t>
    <phoneticPr fontId="6" type="noConversion"/>
  </si>
  <si>
    <t>항우기
항전정
재료
경영</t>
    <phoneticPr fontId="6" type="noConversion"/>
  </si>
  <si>
    <t>GS1107</t>
    <phoneticPr fontId="6" type="noConversion"/>
  </si>
  <si>
    <t>항공우주학개론</t>
  </si>
  <si>
    <t>항우기
항전정
재료
자유</t>
    <phoneticPr fontId="6" type="noConversion"/>
  </si>
  <si>
    <t>소프트
항교물
운항
경영</t>
    <phoneticPr fontId="6" type="noConversion"/>
  </si>
  <si>
    <t>교양선택</t>
    <phoneticPr fontId="6" type="noConversion"/>
  </si>
  <si>
    <t>○</t>
  </si>
  <si>
    <t>서양철학의 이해</t>
  </si>
  <si>
    <t>한국사탐구</t>
  </si>
  <si>
    <t>GS2012</t>
  </si>
  <si>
    <t>GS2509</t>
  </si>
  <si>
    <t>법의 이해</t>
  </si>
  <si>
    <t>GS2006</t>
  </si>
  <si>
    <t>사회학의 이해</t>
  </si>
  <si>
    <t>GS2007</t>
  </si>
  <si>
    <t>심리학의 이해</t>
  </si>
  <si>
    <t>GS2014</t>
  </si>
  <si>
    <t>기업과 경영</t>
  </si>
  <si>
    <t>GS2013</t>
  </si>
  <si>
    <t>실용경제</t>
  </si>
  <si>
    <t>GS2343</t>
  </si>
  <si>
    <t>대중문화의 이해</t>
  </si>
  <si>
    <t>GS2005</t>
  </si>
  <si>
    <t>문예이론과 예술작품</t>
  </si>
  <si>
    <t>GS2260</t>
  </si>
  <si>
    <t>문학과 인생</t>
  </si>
  <si>
    <t>심화교양</t>
    <phoneticPr fontId="6" type="noConversion"/>
  </si>
  <si>
    <t>GS2011</t>
  </si>
  <si>
    <t>생활과 화학</t>
  </si>
  <si>
    <t>GS2492</t>
  </si>
  <si>
    <t>자기개발</t>
    <phoneticPr fontId="6" type="noConversion"/>
  </si>
  <si>
    <t>GS2351</t>
  </si>
  <si>
    <t>R.O.T.C</t>
  </si>
  <si>
    <t>GS2309</t>
    <phoneticPr fontId="6" type="noConversion"/>
  </si>
  <si>
    <t>골프</t>
    <phoneticPr fontId="6" type="noConversion"/>
  </si>
  <si>
    <t>GS2189</t>
  </si>
  <si>
    <t>대학과 교양</t>
  </si>
  <si>
    <t>GS2563</t>
    <phoneticPr fontId="6" type="noConversion"/>
  </si>
  <si>
    <t>자본시장의 이해와 창업</t>
    <phoneticPr fontId="6" type="noConversion"/>
  </si>
  <si>
    <t>GS2639</t>
    <phoneticPr fontId="6" type="noConversion"/>
  </si>
  <si>
    <t>진로설계와 자기관리</t>
    <phoneticPr fontId="6" type="noConversion"/>
  </si>
  <si>
    <t>GS2535</t>
    <phoneticPr fontId="6" type="noConversion"/>
  </si>
  <si>
    <t>창업비즈니스전략</t>
    <phoneticPr fontId="6" type="noConversion"/>
  </si>
  <si>
    <t>GS2562</t>
    <phoneticPr fontId="6" type="noConversion"/>
  </si>
  <si>
    <t>창업아이템 개발</t>
    <phoneticPr fontId="6" type="noConversion"/>
  </si>
  <si>
    <t>GS2534</t>
    <phoneticPr fontId="6" type="noConversion"/>
  </si>
  <si>
    <t>GS2338</t>
    <phoneticPr fontId="6" type="noConversion"/>
  </si>
  <si>
    <t>취업전략과 사회진출</t>
    <phoneticPr fontId="6" type="noConversion"/>
  </si>
  <si>
    <t>GS2515</t>
    <phoneticPr fontId="6" type="noConversion"/>
  </si>
  <si>
    <t>테니스</t>
    <phoneticPr fontId="6" type="noConversion"/>
  </si>
  <si>
    <t>GS2510</t>
  </si>
  <si>
    <t>국가안보론</t>
  </si>
  <si>
    <t>온라인강좌</t>
    <phoneticPr fontId="6" type="noConversion"/>
  </si>
  <si>
    <t>외국어(영어)</t>
    <phoneticPr fontId="6" type="noConversion"/>
  </si>
  <si>
    <t>GS2569</t>
    <phoneticPr fontId="6" type="noConversion"/>
  </si>
  <si>
    <t xml:space="preserve"> Current social issues and English reading </t>
    <phoneticPr fontId="6" type="noConversion"/>
  </si>
  <si>
    <t>GS2585</t>
    <phoneticPr fontId="6" type="noConversion"/>
  </si>
  <si>
    <t>Speaking and Interaction</t>
    <phoneticPr fontId="6" type="noConversion"/>
  </si>
  <si>
    <t>GS2586</t>
    <phoneticPr fontId="6" type="noConversion"/>
  </si>
  <si>
    <t>Speaking Conversation and Accuracy</t>
    <phoneticPr fontId="6" type="noConversion"/>
  </si>
  <si>
    <t>GS2587</t>
    <phoneticPr fontId="6" type="noConversion"/>
  </si>
  <si>
    <t>Speaking for Argumentation and Opinion</t>
    <phoneticPr fontId="6" type="noConversion"/>
  </si>
  <si>
    <t>GS2588</t>
    <phoneticPr fontId="6" type="noConversion"/>
  </si>
  <si>
    <t>Writing from Paragraph to Essay</t>
    <phoneticPr fontId="6" type="noConversion"/>
  </si>
  <si>
    <t>GS2589</t>
    <phoneticPr fontId="6" type="noConversion"/>
  </si>
  <si>
    <t>Writing Practices for Effective Communication</t>
    <phoneticPr fontId="6" type="noConversion"/>
  </si>
  <si>
    <t>GS2560</t>
    <phoneticPr fontId="6" type="noConversion"/>
  </si>
  <si>
    <t>분석적 사고와 영어독해연습</t>
    <phoneticPr fontId="6" type="noConversion"/>
  </si>
  <si>
    <t>GS2640</t>
    <phoneticPr fontId="6" type="noConversion"/>
  </si>
  <si>
    <t>실용영어독해</t>
    <phoneticPr fontId="6" type="noConversion"/>
  </si>
  <si>
    <t>GS2641</t>
    <phoneticPr fontId="6" type="noConversion"/>
  </si>
  <si>
    <t>실용영어읽기와 청취</t>
    <phoneticPr fontId="6" type="noConversion"/>
  </si>
  <si>
    <t>GS2568</t>
    <phoneticPr fontId="6" type="noConversion"/>
  </si>
  <si>
    <t>영화속 세계영어</t>
    <phoneticPr fontId="6" type="noConversion"/>
  </si>
  <si>
    <t>GS2590</t>
    <phoneticPr fontId="6" type="noConversion"/>
  </si>
  <si>
    <t>창의적 사고와 영어쓰기</t>
    <phoneticPr fontId="6" type="noConversion"/>
  </si>
  <si>
    <t>GS2115</t>
  </si>
  <si>
    <t>사회봉사</t>
  </si>
  <si>
    <t>GS2615</t>
  </si>
  <si>
    <t>고전의 향기</t>
  </si>
  <si>
    <t>이수
구분</t>
    <phoneticPr fontId="6" type="noConversion"/>
  </si>
  <si>
    <t>대분류</t>
    <phoneticPr fontId="6" type="noConversion"/>
  </si>
  <si>
    <t>영역</t>
    <phoneticPr fontId="6" type="noConversion"/>
  </si>
  <si>
    <t>글로벌 트랙
(영어강좌)
여부</t>
    <phoneticPr fontId="6" type="noConversion"/>
  </si>
  <si>
    <t>학기</t>
    <phoneticPr fontId="6" type="noConversion"/>
  </si>
  <si>
    <t>연번</t>
    <phoneticPr fontId="6" type="noConversion"/>
  </si>
  <si>
    <t>국어</t>
    <phoneticPr fontId="6" type="noConversion"/>
  </si>
  <si>
    <t>GS1134</t>
    <phoneticPr fontId="6" type="noConversion"/>
  </si>
  <si>
    <t>영어</t>
    <phoneticPr fontId="6" type="noConversion"/>
  </si>
  <si>
    <t>영어커뮤니케이션Ⅰ</t>
    <phoneticPr fontId="6" type="noConversion"/>
  </si>
  <si>
    <t>영어커뮤니케이션Ⅱ</t>
    <phoneticPr fontId="6" type="noConversion"/>
  </si>
  <si>
    <t>소프트웨어</t>
    <phoneticPr fontId="6" type="noConversion"/>
  </si>
  <si>
    <t>항공우주특성화</t>
    <phoneticPr fontId="6" type="noConversion"/>
  </si>
  <si>
    <t>전공기초교양</t>
    <phoneticPr fontId="6" type="noConversion"/>
  </si>
  <si>
    <t>전공기초</t>
    <phoneticPr fontId="6" type="noConversion"/>
  </si>
  <si>
    <t>RC7103</t>
    <phoneticPr fontId="6" type="noConversion"/>
  </si>
  <si>
    <t>미분적분학</t>
    <phoneticPr fontId="6" type="noConversion"/>
  </si>
  <si>
    <t>RC7102</t>
    <phoneticPr fontId="6" type="noConversion"/>
  </si>
  <si>
    <t>선형대수학</t>
    <phoneticPr fontId="6" type="noConversion"/>
  </si>
  <si>
    <t>교양선택</t>
    <phoneticPr fontId="6" type="noConversion"/>
  </si>
  <si>
    <t>GS2643</t>
    <phoneticPr fontId="6" type="noConversion"/>
  </si>
  <si>
    <t>RC7105</t>
    <phoneticPr fontId="6" type="noConversion"/>
  </si>
  <si>
    <t>물리 및 실험Ⅰ</t>
    <phoneticPr fontId="6" type="noConversion"/>
  </si>
  <si>
    <t>항우기
항전정
소프트
재료</t>
    <phoneticPr fontId="6" type="noConversion"/>
  </si>
  <si>
    <t>RC7104</t>
    <phoneticPr fontId="6" type="noConversion"/>
  </si>
  <si>
    <t>물리 및 실험Ⅱ</t>
    <phoneticPr fontId="6" type="noConversion"/>
  </si>
  <si>
    <t>RC7144</t>
    <phoneticPr fontId="6" type="noConversion"/>
  </si>
  <si>
    <t>물리</t>
    <phoneticPr fontId="6" type="noConversion"/>
  </si>
  <si>
    <t>운항</t>
    <phoneticPr fontId="6" type="noConversion"/>
  </si>
  <si>
    <t>RC7115</t>
    <phoneticPr fontId="6" type="noConversion"/>
  </si>
  <si>
    <t>일반화학</t>
    <phoneticPr fontId="6" type="noConversion"/>
  </si>
  <si>
    <t>항우기
재료</t>
    <phoneticPr fontId="6" type="noConversion"/>
  </si>
  <si>
    <t>핵심교양</t>
    <phoneticPr fontId="6" type="noConversion"/>
  </si>
  <si>
    <t>철학과역사</t>
    <phoneticPr fontId="6" type="noConversion"/>
  </si>
  <si>
    <t>GS2571</t>
    <phoneticPr fontId="6" type="noConversion"/>
  </si>
  <si>
    <t>동양철학의 이해</t>
    <phoneticPr fontId="6" type="noConversion"/>
  </si>
  <si>
    <t>GS2002</t>
    <phoneticPr fontId="6" type="noConversion"/>
  </si>
  <si>
    <t>GS2642</t>
    <phoneticPr fontId="6" type="noConversion"/>
  </si>
  <si>
    <t>논증과 추리</t>
    <phoneticPr fontId="6" type="noConversion"/>
  </si>
  <si>
    <t>GS2599</t>
    <phoneticPr fontId="6" type="noConversion"/>
  </si>
  <si>
    <t>역사와 문명</t>
    <phoneticPr fontId="6" type="noConversion"/>
  </si>
  <si>
    <t>GS2019</t>
    <phoneticPr fontId="6" type="noConversion"/>
  </si>
  <si>
    <t>동북아 문화사</t>
    <phoneticPr fontId="6" type="noConversion"/>
  </si>
  <si>
    <t>GS2028</t>
    <phoneticPr fontId="6" type="noConversion"/>
  </si>
  <si>
    <t>문학과예술</t>
    <phoneticPr fontId="6" type="noConversion"/>
  </si>
  <si>
    <t>GS2032</t>
    <phoneticPr fontId="6" type="noConversion"/>
  </si>
  <si>
    <t>세계문학감상</t>
    <phoneticPr fontId="6" type="noConversion"/>
  </si>
  <si>
    <t>GS2031</t>
    <phoneticPr fontId="6" type="noConversion"/>
  </si>
  <si>
    <t>한국고전문학산책</t>
    <phoneticPr fontId="6" type="noConversion"/>
  </si>
  <si>
    <t>인간과사회</t>
    <phoneticPr fontId="6" type="noConversion"/>
  </si>
  <si>
    <t>GS2033</t>
    <phoneticPr fontId="6" type="noConversion"/>
  </si>
  <si>
    <t>정치의 이론과 실제</t>
    <phoneticPr fontId="6" type="noConversion"/>
  </si>
  <si>
    <t>GS2034</t>
    <phoneticPr fontId="6" type="noConversion"/>
  </si>
  <si>
    <t>현대경제의 기초원리</t>
    <phoneticPr fontId="6" type="noConversion"/>
  </si>
  <si>
    <t>경영제외</t>
    <phoneticPr fontId="6" type="noConversion"/>
  </si>
  <si>
    <t>GS2035</t>
    <phoneticPr fontId="6" type="noConversion"/>
  </si>
  <si>
    <t>인간과 교육</t>
    <phoneticPr fontId="6" type="noConversion"/>
  </si>
  <si>
    <t>GS2594</t>
    <phoneticPr fontId="6" type="noConversion"/>
  </si>
  <si>
    <t>언어와 사회문화</t>
    <phoneticPr fontId="6" type="noConversion"/>
  </si>
  <si>
    <t>자연과과학</t>
    <phoneticPr fontId="6" type="noConversion"/>
  </si>
  <si>
    <t>GS2570</t>
    <phoneticPr fontId="6" type="noConversion"/>
  </si>
  <si>
    <t>4차산업혁명과 사회</t>
    <phoneticPr fontId="6" type="noConversion"/>
  </si>
  <si>
    <t>천체와 우주의 이해</t>
    <phoneticPr fontId="6" type="noConversion"/>
  </si>
  <si>
    <t>GS2199</t>
    <phoneticPr fontId="6" type="noConversion"/>
  </si>
  <si>
    <t>항우기,재료제외</t>
    <phoneticPr fontId="6" type="noConversion"/>
  </si>
  <si>
    <t>GS2037</t>
    <phoneticPr fontId="6" type="noConversion"/>
  </si>
  <si>
    <t>생물학의 이해</t>
    <phoneticPr fontId="6" type="noConversion"/>
  </si>
  <si>
    <t>GS2559</t>
    <phoneticPr fontId="6" type="noConversion"/>
  </si>
  <si>
    <t>언어와 과학</t>
    <phoneticPr fontId="6" type="noConversion"/>
  </si>
  <si>
    <t>실용및글로벌</t>
    <phoneticPr fontId="6" type="noConversion"/>
  </si>
  <si>
    <t>GS2566</t>
    <phoneticPr fontId="6" type="noConversion"/>
  </si>
  <si>
    <t>실용글쓰기</t>
    <phoneticPr fontId="6" type="noConversion"/>
  </si>
  <si>
    <t>GS2039</t>
    <phoneticPr fontId="6" type="noConversion"/>
  </si>
  <si>
    <t>회계와 사회</t>
    <phoneticPr fontId="6" type="noConversion"/>
  </si>
  <si>
    <t>GS2584</t>
    <phoneticPr fontId="6" type="noConversion"/>
  </si>
  <si>
    <t>정성적 사고와 보고서 쓰기</t>
    <phoneticPr fontId="6" type="noConversion"/>
  </si>
  <si>
    <t>GS2541</t>
    <phoneticPr fontId="6" type="noConversion"/>
  </si>
  <si>
    <t>English for Test Purposes</t>
    <phoneticPr fontId="6" type="noConversion"/>
  </si>
  <si>
    <t>GS2044</t>
    <phoneticPr fontId="6" type="noConversion"/>
  </si>
  <si>
    <t>글로벌영어와 문화</t>
    <phoneticPr fontId="6" type="noConversion"/>
  </si>
  <si>
    <t>GS2572</t>
    <phoneticPr fontId="6" type="noConversion"/>
  </si>
  <si>
    <t>글로벌문화와 소통</t>
    <phoneticPr fontId="6" type="noConversion"/>
  </si>
  <si>
    <t>심화교양</t>
    <phoneticPr fontId="6" type="noConversion"/>
  </si>
  <si>
    <t>GS2597</t>
    <phoneticPr fontId="6" type="noConversion"/>
  </si>
  <si>
    <t>과학기술과 철학</t>
    <phoneticPr fontId="6" type="noConversion"/>
  </si>
  <si>
    <t>GS2565</t>
    <phoneticPr fontId="6" type="noConversion"/>
  </si>
  <si>
    <t>노장사상과 삶의 지혜</t>
    <phoneticPr fontId="30" type="noConversion"/>
  </si>
  <si>
    <t>GS2546</t>
    <phoneticPr fontId="6" type="noConversion"/>
  </si>
  <si>
    <t>요하문명의 이해</t>
    <phoneticPr fontId="30" type="noConversion"/>
  </si>
  <si>
    <t>GS2598</t>
    <phoneticPr fontId="6" type="noConversion"/>
  </si>
  <si>
    <t>한국고대사</t>
    <phoneticPr fontId="30" type="noConversion"/>
  </si>
  <si>
    <t>GS2513</t>
    <phoneticPr fontId="30" type="noConversion"/>
  </si>
  <si>
    <t>한국근현대사</t>
    <phoneticPr fontId="6" type="noConversion"/>
  </si>
  <si>
    <t>GS2596</t>
    <phoneticPr fontId="6" type="noConversion"/>
  </si>
  <si>
    <t>GS2576</t>
    <phoneticPr fontId="6" type="noConversion"/>
  </si>
  <si>
    <t>신화의 세계</t>
    <phoneticPr fontId="6" type="noConversion"/>
  </si>
  <si>
    <t>GS2575</t>
    <phoneticPr fontId="6" type="noConversion"/>
  </si>
  <si>
    <t>공연예술의 이해</t>
    <phoneticPr fontId="6" type="noConversion"/>
  </si>
  <si>
    <t>GS2516</t>
    <phoneticPr fontId="6" type="noConversion"/>
  </si>
  <si>
    <t>대중음악의 이해</t>
    <phoneticPr fontId="6" type="noConversion"/>
  </si>
  <si>
    <t>GS2573</t>
    <phoneticPr fontId="6" type="noConversion"/>
  </si>
  <si>
    <t>Stories and Culture</t>
    <phoneticPr fontId="6" type="noConversion"/>
  </si>
  <si>
    <t>GS2574</t>
    <phoneticPr fontId="6" type="noConversion"/>
  </si>
  <si>
    <t>Western Satire History and Present</t>
    <phoneticPr fontId="6" type="noConversion"/>
  </si>
  <si>
    <t>GS2520</t>
    <phoneticPr fontId="6" type="noConversion"/>
  </si>
  <si>
    <t>세계화시대의 국제관계</t>
    <phoneticPr fontId="6" type="noConversion"/>
  </si>
  <si>
    <t>GS2552</t>
    <phoneticPr fontId="6" type="noConversion"/>
  </si>
  <si>
    <t>한반도 평화와 통일</t>
    <phoneticPr fontId="30" type="noConversion"/>
  </si>
  <si>
    <t>GS2553</t>
    <phoneticPr fontId="6" type="noConversion"/>
  </si>
  <si>
    <t>현대사회와 문화</t>
    <phoneticPr fontId="30" type="noConversion"/>
  </si>
  <si>
    <t>GS2518</t>
    <phoneticPr fontId="6" type="noConversion"/>
  </si>
  <si>
    <t>성·사랑·결혼</t>
    <phoneticPr fontId="6" type="noConversion"/>
  </si>
  <si>
    <t>GS2549</t>
    <phoneticPr fontId="6" type="noConversion"/>
  </si>
  <si>
    <t>행복학</t>
    <phoneticPr fontId="30" type="noConversion"/>
  </si>
  <si>
    <t>GS2600</t>
    <phoneticPr fontId="6" type="noConversion"/>
  </si>
  <si>
    <t>항공산업의 이해</t>
    <phoneticPr fontId="6" type="noConversion"/>
  </si>
  <si>
    <t>GS2591</t>
    <phoneticPr fontId="6" type="noConversion"/>
  </si>
  <si>
    <t>American Journalism and Fake News</t>
    <phoneticPr fontId="6" type="noConversion"/>
  </si>
  <si>
    <t>GS2593</t>
    <phoneticPr fontId="6" type="noConversion"/>
  </si>
  <si>
    <t>Gender Studies</t>
    <phoneticPr fontId="6" type="noConversion"/>
  </si>
  <si>
    <t>GS2592</t>
    <phoneticPr fontId="6" type="noConversion"/>
  </si>
  <si>
    <t>Cultural Awareness</t>
    <phoneticPr fontId="6" type="noConversion"/>
  </si>
  <si>
    <t>GS2523</t>
    <phoneticPr fontId="6" type="noConversion"/>
  </si>
  <si>
    <t>현대물리</t>
    <phoneticPr fontId="6" type="noConversion"/>
  </si>
  <si>
    <t>천체물리학</t>
    <phoneticPr fontId="30" type="noConversion"/>
  </si>
  <si>
    <t>GS2554</t>
    <phoneticPr fontId="6" type="noConversion"/>
  </si>
  <si>
    <t>생명공학의 이해</t>
    <phoneticPr fontId="6" type="noConversion"/>
  </si>
  <si>
    <t>GS2532</t>
    <phoneticPr fontId="6" type="noConversion"/>
  </si>
  <si>
    <t>시장경제의 이해</t>
    <phoneticPr fontId="6" type="noConversion"/>
  </si>
  <si>
    <t>GS2259</t>
    <phoneticPr fontId="6" type="noConversion"/>
  </si>
  <si>
    <t>실용한자와 한문</t>
    <phoneticPr fontId="6" type="noConversion"/>
  </si>
  <si>
    <t>GS2558</t>
    <phoneticPr fontId="6" type="noConversion"/>
  </si>
  <si>
    <t>유럽문화의 이해</t>
    <phoneticPr fontId="30" type="noConversion"/>
  </si>
  <si>
    <t>GS2533</t>
    <phoneticPr fontId="6" type="noConversion"/>
  </si>
  <si>
    <t>외국인을 위한 기초한국어</t>
    <phoneticPr fontId="6" type="noConversion"/>
  </si>
  <si>
    <t>GS2543</t>
    <phoneticPr fontId="6" type="noConversion"/>
  </si>
  <si>
    <t>영어스피치와 프리젠테이션</t>
    <phoneticPr fontId="6" type="noConversion"/>
  </si>
  <si>
    <t>GS2644</t>
    <phoneticPr fontId="6" type="noConversion"/>
  </si>
  <si>
    <t xml:space="preserve">Geography &amp; Culture in Southeast Asia </t>
    <phoneticPr fontId="6" type="noConversion"/>
  </si>
  <si>
    <t>GS2645</t>
    <phoneticPr fontId="6" type="noConversion"/>
  </si>
  <si>
    <t>Globalization and Mass Western Culture</t>
    <phoneticPr fontId="6" type="noConversion"/>
  </si>
  <si>
    <t>GS2567</t>
    <phoneticPr fontId="6" type="noConversion"/>
  </si>
  <si>
    <t>Understanding American Culture</t>
    <phoneticPr fontId="6" type="noConversion"/>
  </si>
  <si>
    <t>GS2578</t>
    <phoneticPr fontId="6" type="noConversion"/>
  </si>
  <si>
    <t>Understanding European Society</t>
    <phoneticPr fontId="6" type="noConversion"/>
  </si>
  <si>
    <t>봉사와리더십</t>
    <phoneticPr fontId="6" type="noConversion"/>
  </si>
  <si>
    <t>취∙창업전략특강</t>
    <phoneticPr fontId="6" type="noConversion"/>
  </si>
  <si>
    <t>GS2647</t>
    <phoneticPr fontId="6" type="noConversion"/>
  </si>
  <si>
    <t>창업과 부자경제학</t>
    <phoneticPr fontId="6" type="noConversion"/>
  </si>
  <si>
    <t>GS2646</t>
    <phoneticPr fontId="6" type="noConversion"/>
  </si>
  <si>
    <t>대학생 실전창업</t>
    <phoneticPr fontId="6" type="noConversion"/>
  </si>
  <si>
    <t>학습과학과 자기도학습전략</t>
    <phoneticPr fontId="6" type="noConversion"/>
  </si>
  <si>
    <t>학습목표 및 교과목소개</t>
    <phoneticPr fontId="6" type="noConversion"/>
  </si>
  <si>
    <t>인문학</t>
    <phoneticPr fontId="6" type="noConversion"/>
  </si>
  <si>
    <t>사회과학</t>
    <phoneticPr fontId="6" type="noConversion"/>
  </si>
  <si>
    <t>자연과학</t>
    <phoneticPr fontId="6" type="noConversion"/>
  </si>
  <si>
    <t>기타</t>
    <phoneticPr fontId="6" type="noConversion"/>
  </si>
  <si>
    <t>교양필수</t>
    <phoneticPr fontId="6" type="noConversion"/>
  </si>
  <si>
    <t>기상과 환경</t>
    <phoneticPr fontId="6" type="noConversion"/>
  </si>
  <si>
    <t>생활속바이오이야기</t>
    <phoneticPr fontId="6" type="noConversion"/>
  </si>
  <si>
    <t>지속가능성을위한화학이야기</t>
    <phoneticPr fontId="6" type="noConversion"/>
  </si>
  <si>
    <t>건강한체중조절을위한맞춤영양</t>
    <phoneticPr fontId="6" type="noConversion"/>
  </si>
  <si>
    <t>부와빈곤의글로벌지도</t>
    <phoneticPr fontId="6" type="noConversion"/>
  </si>
  <si>
    <t>기초교양교육원</t>
    <phoneticPr fontId="6" type="noConversion"/>
  </si>
  <si>
    <t>문학과예술</t>
    <phoneticPr fontId="6" type="noConversion"/>
  </si>
  <si>
    <t>동화의 이해</t>
    <phoneticPr fontId="6" type="noConversion"/>
  </si>
  <si>
    <t>자기개발</t>
    <phoneticPr fontId="6" type="noConversion"/>
  </si>
  <si>
    <t>생활과 과학</t>
    <phoneticPr fontId="6" type="noConversion"/>
  </si>
  <si>
    <t>증권투자의 이해</t>
    <phoneticPr fontId="6" type="noConversion"/>
  </si>
  <si>
    <t>생활과 재테크</t>
    <phoneticPr fontId="6" type="noConversion"/>
  </si>
  <si>
    <t>생각보다 가까운 FTA</t>
    <phoneticPr fontId="6" type="noConversion"/>
  </si>
  <si>
    <t>GS2649</t>
    <phoneticPr fontId="6" type="noConversion"/>
  </si>
  <si>
    <t>GS2648</t>
    <phoneticPr fontId="6" type="noConversion"/>
  </si>
  <si>
    <t>GS2651</t>
    <phoneticPr fontId="6" type="noConversion"/>
  </si>
  <si>
    <t>GS2653</t>
    <phoneticPr fontId="6" type="noConversion"/>
  </si>
  <si>
    <t>GS2654</t>
    <phoneticPr fontId="6" type="noConversion"/>
  </si>
  <si>
    <t>GS2655</t>
    <phoneticPr fontId="6" type="noConversion"/>
  </si>
  <si>
    <t>GS2656</t>
    <phoneticPr fontId="6" type="noConversion"/>
  </si>
  <si>
    <t>GS5657</t>
    <phoneticPr fontId="6" type="noConversion"/>
  </si>
  <si>
    <t>GS2658</t>
    <phoneticPr fontId="6" type="noConversion"/>
  </si>
  <si>
    <t>GS2659</t>
    <phoneticPr fontId="6" type="noConversion"/>
  </si>
  <si>
    <t>GS2660</t>
    <phoneticPr fontId="6" type="noConversion"/>
  </si>
  <si>
    <t>GS2661</t>
    <phoneticPr fontId="6" type="noConversion"/>
  </si>
  <si>
    <t>GS2662</t>
    <phoneticPr fontId="6" type="noConversion"/>
  </si>
  <si>
    <t>축제와 인간사회</t>
    <phoneticPr fontId="6" type="noConversion"/>
  </si>
  <si>
    <t>온라인강좌</t>
    <phoneticPr fontId="6" type="noConversion"/>
  </si>
  <si>
    <t>○</t>
    <phoneticPr fontId="6" type="noConversion"/>
  </si>
  <si>
    <t>○</t>
    <phoneticPr fontId="6" type="noConversion"/>
  </si>
  <si>
    <t>기초 미적분학</t>
    <phoneticPr fontId="6" type="noConversion"/>
  </si>
  <si>
    <t>비행 및 관제 모의체험</t>
    <phoneticPr fontId="6" type="noConversion"/>
  </si>
  <si>
    <t>교양선택</t>
    <phoneticPr fontId="6" type="noConversion"/>
  </si>
  <si>
    <t>현대사회와 윤리문제</t>
    <phoneticPr fontId="6" type="noConversion"/>
  </si>
  <si>
    <t>항우기
항전정
재료</t>
    <phoneticPr fontId="6" type="noConversion"/>
  </si>
  <si>
    <t>소프트
항교물
운항</t>
    <phoneticPr fontId="6" type="noConversion"/>
  </si>
  <si>
    <t>항우기
항전정</t>
    <phoneticPr fontId="6" type="noConversion"/>
  </si>
  <si>
    <t>양</t>
    <phoneticPr fontId="6" type="noConversion"/>
  </si>
  <si>
    <t>전공기초</t>
    <phoneticPr fontId="6" type="noConversion"/>
  </si>
  <si>
    <t>대학 핵심역량 및 학부(과) 교과과정 체계표 (교양)</t>
    <phoneticPr fontId="6" type="noConversion"/>
  </si>
  <si>
    <r>
      <t>학부(과)명</t>
    </r>
    <r>
      <rPr>
        <sz val="10"/>
        <color theme="1"/>
        <rFont val="맑은 고딕"/>
        <family val="3"/>
        <charset val="129"/>
        <scheme val="major"/>
      </rPr>
      <t xml:space="preserve"> : 기초교양교육원/영어교육원</t>
    </r>
    <phoneticPr fontId="30" type="noConversion"/>
  </si>
  <si>
    <r>
      <t>교과과정</t>
    </r>
    <r>
      <rPr>
        <sz val="10"/>
        <color theme="1"/>
        <rFont val="맑은 고딕"/>
        <family val="3"/>
        <charset val="129"/>
        <scheme val="major"/>
      </rPr>
      <t xml:space="preserve"> : 2018-2019학년도</t>
    </r>
    <phoneticPr fontId="6" type="noConversion"/>
  </si>
  <si>
    <t>(참고) 1. 교과목별로 해당 역량에 ○로 표기합니다.   2. 세부전공별로 작성합니다.   3. 회색 셀은 기재하지 않습니다.</t>
    <phoneticPr fontId="6" type="noConversion"/>
  </si>
  <si>
    <t>연번</t>
    <phoneticPr fontId="6" type="noConversion"/>
  </si>
  <si>
    <t>이수
구분</t>
    <phoneticPr fontId="6" type="noConversion"/>
  </si>
  <si>
    <t>교과목명</t>
    <phoneticPr fontId="6" type="noConversion"/>
  </si>
  <si>
    <t>[S] 글로벌소통
역량</t>
    <phoneticPr fontId="6" type="noConversion"/>
  </si>
  <si>
    <t>[P] 전문탐구
역량</t>
    <phoneticPr fontId="6" type="noConversion"/>
  </si>
  <si>
    <t>[A] 통섭융합
역량</t>
    <phoneticPr fontId="6" type="noConversion"/>
  </si>
  <si>
    <t>[C] 창의도전
역량</t>
    <phoneticPr fontId="6" type="noConversion"/>
  </si>
  <si>
    <t>[E] 윤리인성
역량</t>
    <phoneticPr fontId="6" type="noConversion"/>
  </si>
  <si>
    <t>S1</t>
    <phoneticPr fontId="6" type="noConversion"/>
  </si>
  <si>
    <t>S2</t>
    <phoneticPr fontId="6" type="noConversion"/>
  </si>
  <si>
    <t>S3</t>
    <phoneticPr fontId="6" type="noConversion"/>
  </si>
  <si>
    <t>P1</t>
    <phoneticPr fontId="6" type="noConversion"/>
  </si>
  <si>
    <t>P2</t>
    <phoneticPr fontId="6" type="noConversion"/>
  </si>
  <si>
    <t>P3</t>
    <phoneticPr fontId="6" type="noConversion"/>
  </si>
  <si>
    <t>A1</t>
    <phoneticPr fontId="6" type="noConversion"/>
  </si>
  <si>
    <t>A2</t>
    <phoneticPr fontId="6" type="noConversion"/>
  </si>
  <si>
    <t>A3</t>
    <phoneticPr fontId="6" type="noConversion"/>
  </si>
  <si>
    <t>C1</t>
    <phoneticPr fontId="6" type="noConversion"/>
  </si>
  <si>
    <t>C2</t>
    <phoneticPr fontId="6" type="noConversion"/>
  </si>
  <si>
    <t>C3</t>
    <phoneticPr fontId="6" type="noConversion"/>
  </si>
  <si>
    <t>E1</t>
    <phoneticPr fontId="6" type="noConversion"/>
  </si>
  <si>
    <t>E2</t>
    <phoneticPr fontId="6" type="noConversion"/>
  </si>
  <si>
    <t>E3</t>
    <phoneticPr fontId="6" type="noConversion"/>
  </si>
  <si>
    <t>교과목군</t>
    <phoneticPr fontId="6" type="noConversion"/>
  </si>
  <si>
    <t>효율적 커뮤니케이션</t>
    <phoneticPr fontId="6" type="noConversion"/>
  </si>
  <si>
    <t>외국어 의사소통</t>
    <phoneticPr fontId="6" type="noConversion"/>
  </si>
  <si>
    <t>타 문화 이해</t>
    <phoneticPr fontId="6" type="noConversion"/>
  </si>
  <si>
    <t>체계적 전공지식 습득</t>
    <phoneticPr fontId="6" type="noConversion"/>
  </si>
  <si>
    <t>전공-타전공 관련성 파악</t>
    <phoneticPr fontId="6" type="noConversion"/>
  </si>
  <si>
    <t>전공관련 의도적 문제제기</t>
    <phoneticPr fontId="6" type="noConversion"/>
  </si>
  <si>
    <t>폭넓은 인문지식 습득</t>
    <phoneticPr fontId="6" type="noConversion"/>
  </si>
  <si>
    <t>비판적 사고</t>
    <phoneticPr fontId="6" type="noConversion"/>
  </si>
  <si>
    <t>융합적 사고</t>
    <phoneticPr fontId="6" type="noConversion"/>
  </si>
  <si>
    <t>감수성</t>
    <phoneticPr fontId="6" type="noConversion"/>
  </si>
  <si>
    <t>도전정신</t>
    <phoneticPr fontId="6" type="noConversion"/>
  </si>
  <si>
    <t>창조성</t>
    <phoneticPr fontId="6" type="noConversion"/>
  </si>
  <si>
    <t>윤리적 실천</t>
    <phoneticPr fontId="6" type="noConversion"/>
  </si>
  <si>
    <t>화합과 협력</t>
    <phoneticPr fontId="6" type="noConversion"/>
  </si>
  <si>
    <t>배려와 봉사</t>
    <phoneticPr fontId="6" type="noConversion"/>
  </si>
  <si>
    <t>필수및기초</t>
    <phoneticPr fontId="6" type="noConversion"/>
  </si>
  <si>
    <t>필수및기초</t>
    <phoneticPr fontId="6" type="noConversion"/>
  </si>
  <si>
    <t>인문학</t>
    <phoneticPr fontId="6" type="noConversion"/>
  </si>
  <si>
    <t>사회과학</t>
    <phoneticPr fontId="6" type="noConversion"/>
  </si>
  <si>
    <t>자연과학</t>
    <phoneticPr fontId="6" type="noConversion"/>
  </si>
  <si>
    <t>사회Trend</t>
    <phoneticPr fontId="6" type="noConversion"/>
  </si>
  <si>
    <t>사회Trend</t>
    <phoneticPr fontId="6" type="noConversion"/>
  </si>
  <si>
    <t>영어</t>
    <phoneticPr fontId="6" type="noConversion"/>
  </si>
  <si>
    <t>기타</t>
    <phoneticPr fontId="6" type="noConversion"/>
  </si>
  <si>
    <t>교양필수</t>
  </si>
  <si>
    <t>GS1134</t>
  </si>
  <si>
    <t>교양 글쓰기</t>
  </si>
  <si>
    <t>논리적인 사고와 정확한 표현의 배양을 목표로 삼는다. 여러 유형의 글쓰기를 통해 사고와 표현의 관계를 이해하며, 올바른 국어생활과 문장기술의 실제를 익히는 시간을 갖는다</t>
  </si>
  <si>
    <t>필수교양</t>
    <phoneticPr fontId="6" type="noConversion"/>
  </si>
  <si>
    <t>영어커뮤니케이션Ⅰ</t>
  </si>
  <si>
    <t xml:space="preserve">영어 능력 중에서 생각을 표현하는 기능인 쓰기와 말하기 능력을 향상시키는 것을 목표로 하는 과목이며 외국인 강사의 반복적인 훈련과 교정을 통하여 자신의 사고를 구어체와 문어체로 논리적이고 효과적인 방법으로 표현하는 기술을 학습한다. </t>
  </si>
  <si>
    <t>영어커뮤니케이션Ⅱ</t>
  </si>
  <si>
    <t>교양필수</t>
    <phoneticPr fontId="6" type="noConversion"/>
  </si>
  <si>
    <t>GS1137
GS1138</t>
    <phoneticPr fontId="6" type="noConversion"/>
  </si>
  <si>
    <t>컴퓨팅적사고와 문제해결</t>
    <phoneticPr fontId="6" type="noConversion"/>
  </si>
  <si>
    <t>4차산업혁명 시대에 접어들면서 컴퓨터와 소프트웨어를 활용하여 제품과 서비스의 부가가치를 높이려는 시도가 전 산업 분야에 확산되고 있다. 이러한 산업계 변화에 부응하는 인재를 양성하기 위하여 모든 학생들에게 컴퓨터를 소속 전공분야에 활용하기 위한 능력을 제고할 필요성이 높아졌다. 컴퓨팅적사고와 문제해결 과목은 모든 전공의 대학생들에게 계산의 도구로서의 컴퓨터 활용 능력을 함양하고, 소프트웨어가 자신의 전공 영역에서 어떤 가치를 가질 지를 경험적으로 가늠할 수 있도록 만들어주는 과목이다. 강좌의 전반부에서는 대표적인 생산성 도구인 Excel의 심도 있는 활용법을 강의와 실습으로 익히고, 후반부에서는 스냅! 프로그램을 이용한 소프트웨어 작성 실습과 간단한 프로젝트를 통하여, 컴퓨터가 동작하는 원리를 배운다. 이 과정을 통해서, 어떤 주어진 문제를 소프트웨어적으로 해결하기 위한 논리적, 절차적 과정을 배운다.</t>
    <phoneticPr fontId="6" type="noConversion"/>
  </si>
  <si>
    <t>○</t>
    <phoneticPr fontId="6" type="noConversion"/>
  </si>
  <si>
    <t>항공우주분야 특성화 교육으로 항공우주산업에 대한 포괄적인 내용을 쉽게 소개하여 본교 학생들에게 항공우주산업 전반을 이해하게 한다. 강의는 모든 학생에게 필수 과목으로 세부내용은 항공운항, 항공교통 및 항공우주산업에 관한 지식이며 강의를 통하여 학생들에게 전공과 교양의 기초를 견고하게 하는 것을 목표로 한다.</t>
  </si>
  <si>
    <t>GS1107</t>
  </si>
  <si>
    <t>항공기의 발달과정과 항공기 비행의 기본원리 및 장비의 개요, 운항응용 분야 등을 교수하여 항공학전공의 기틀을 마련한다.</t>
  </si>
  <si>
    <t>RC7144</t>
    <phoneticPr fontId="6" type="noConversion"/>
  </si>
  <si>
    <t>물리</t>
    <phoneticPr fontId="6" type="noConversion"/>
  </si>
  <si>
    <t>항공기의 운동과 동역학을 이해하기 위하여 뉴턴법칙으로 다루며 힘과 관련된 개념을 습득함으로서 자연의 물리세계를 수량으로 이해할 수 있는 기초지식을 습득한다</t>
  </si>
  <si>
    <t>전공기초교양</t>
    <phoneticPr fontId="6" type="noConversion"/>
  </si>
  <si>
    <r>
      <t>물리 및 실험</t>
    </r>
    <r>
      <rPr>
        <sz val="9"/>
        <color theme="1"/>
        <rFont val="맑은 고딕"/>
        <family val="3"/>
        <charset val="129"/>
      </rPr>
      <t>Ⅰ</t>
    </r>
    <phoneticPr fontId="6" type="noConversion"/>
  </si>
  <si>
    <t>Newton역학으로 본 자연현상의 특성 중의 하나가 보존 법칙인데 에너지 보존 법칙, 운동량 보존 법칙, 각운동량 보존 법칙이 그것이다. 일반물리학은 자연현상을 Newton Mechanics를 통해 이해하는 것이며, 그러한 이해로 접근해가는 물리적인 사고방식을 익히고 실제의 여러 영역으로 확대 적용할 수 있는 능력을 키우는 것이다. Newton 법칙의 벡터적 사고인 힘의 관점으로 운동을 이해해보고 일-에너지의 스칼라 사고인 에너지의 관점으로 운동을 다시 새롭게 이해해 봄으로써 자연의 현상들이 어떻게 보존 법칙으로 표현되는지 생각해본다.</t>
  </si>
  <si>
    <t>전공기초교양</t>
    <phoneticPr fontId="6" type="noConversion"/>
  </si>
  <si>
    <t>RC7104</t>
    <phoneticPr fontId="6" type="noConversion"/>
  </si>
  <si>
    <r>
      <t>물리 및 실험</t>
    </r>
    <r>
      <rPr>
        <sz val="9"/>
        <color theme="1"/>
        <rFont val="함초롬바탕"/>
        <family val="1"/>
        <charset val="129"/>
      </rPr>
      <t>Ⅱ</t>
    </r>
    <phoneticPr fontId="6" type="noConversion"/>
  </si>
  <si>
    <t>전기와 자기현상을 배운다. 전기에 의한 힘은 만유인력이 아닌 전기력이며, 자석들 간의 힘은 만유인력이나 전기력이 아닌 자기력이다. 전기력과 자기력을 정량화하는 실험법칙들로서 쿨롱력과 로렌츠힘을 배운다. 전기현상과 자기현상을 종합한 맥스웰방정식을 이해하고 전자기파를 이해한다.</t>
    <phoneticPr fontId="6" type="noConversion"/>
  </si>
  <si>
    <t>RC7103</t>
    <phoneticPr fontId="6" type="noConversion"/>
  </si>
  <si>
    <t>미분적분학</t>
    <phoneticPr fontId="6" type="noConversion"/>
  </si>
  <si>
    <t>함수의 미분과 적분에 대한 기본 개념과 성질을 이해하여 이공학적 문제에 적용 및 응용할 수 있는 수학적 해석력을 배운다. 역함수, 수열, 급수, 편미분, 다중적분등의 영역의 개념과 성질을 이해하여 수학적 응용력과 사고력을 키운다.</t>
  </si>
  <si>
    <t>RC7102</t>
    <phoneticPr fontId="6" type="noConversion"/>
  </si>
  <si>
    <t>선형대수학</t>
    <phoneticPr fontId="6" type="noConversion"/>
  </si>
  <si>
    <t>벡터공간, 선형변환, 행렬등으로 구성된 선형대수의 중요한 내용의 하나가 연립방정식 해법에 대한 이론을 정리 및 체계화하는 것이다. 선형대수의 개념들은 수학의 문제를 해결해 나가는 중요한 도구가 되었을 뿐 아니라, 자연과학이나 사회과학을 설명하고 풀이하는데 응용된다. 따라서 강의는 학생들이 선형대수의 기본개념을 충분히 파악하도록 하며, 예제와 연습문제를 통해 응용력을 가지도록 강의한다.</t>
    <phoneticPr fontId="6" type="noConversion"/>
  </si>
  <si>
    <t>벡터공간, 선형변환, 행렬등으로 구성된 선형대수의 중요한 내용의 하나가 연립방정식 해법에 대한 이론을 정리 및 체계화하는 것이다. 선형대수의 개념들은 수학의 문제를 해결해 나가는 중요한 도구가 되었을 뿐 아니라, 자연과학이나 사회과학을 설명하고 풀이하는데 응용된다. 따라서 강의는 학생들이 선형대수의 기본개념을 충분히 파악하도록 하며, 예제와 연습문제를 통해 응용력을 가지도록 강의한다.</t>
    <phoneticPr fontId="6" type="noConversion"/>
  </si>
  <si>
    <t>교양선택</t>
  </si>
  <si>
    <t>GS2002</t>
  </si>
  <si>
    <t>인문학</t>
  </si>
  <si>
    <t>고대부터 현대까지의 철학의 주요 사조들을 소개한다. 특히 각 시대의 철학적 문제들이 어떻게 형성되고, 어떻게 해명되는지를 알아본다. 아울러 현대에서 제기되는 여러 가지 철학적 문제들을 우리의 일상생활과 관련해서 탐구한다</t>
  </si>
  <si>
    <t>철학과 역사</t>
  </si>
  <si>
    <t>RC7115</t>
    <phoneticPr fontId="6" type="noConversion"/>
  </si>
  <si>
    <t>일반화학</t>
    <phoneticPr fontId="6" type="noConversion"/>
  </si>
  <si>
    <t>화학에 대한 전반적인 이해를 통해 그 지식과 이론을 응용할 수 있는 능력을 배양하고, 응용과학분야 중 가장 기본적이고 응용성이 넓은 화학을 통해 공학분야의 기본적인 자료를 이해하고 분석할 수 있는 능력을 배양하여 화학을 생활에 응용할 때 나타나는 문제들을 인식하고 해결할 수 있도록 한다.</t>
  </si>
  <si>
    <t>대 미학이론을 토대로 예술작품을 감상하는 것으로 고전주의, 낭만주의, 모더니즘, 포스트모더니즘, 구조주의, 후기구조주의, 정신분석학 예술이론, 문예생태학의 이론과 이를 바탕으로 그에 부합하는 예술작품들을 감상한다. 하지만 딱딱한 이론 위주의 수업이 아닌 문학, 미술, 음악, 건축, 사진 등 다양한 분야의 작품들이 감상의 대상이 될 것이다.</t>
  </si>
  <si>
    <t>문학과 예술</t>
  </si>
  <si>
    <t>사회과학</t>
  </si>
  <si>
    <t>사회 유기체론으로부터 구조기능론에 이르기까지의 사회학의 역사와 현재의 각 사회학설을 간략하게 소개한다.</t>
  </si>
  <si>
    <t>인간과 사회</t>
  </si>
  <si>
    <t>다양한 사회 구조 내에서 살고 있는 인간을 효율적으로 기술하며, 이를 이론적으로 설명하고, 앞으로 일어날 일에 대한 예언과 통제를 목표로 하는 사회 과학의 한 영역이다. 현대 심리학의 이론적 접근들을 다루며 영역별로는 감각과 지각, 동기와 정서, 학습, 기억, 지능, 심리검사, 발달, 성격, 스트레스와 적응, 이상행동과 치료, 사회심리 등을 다룬다.</t>
  </si>
  <si>
    <t>자연과학</t>
  </si>
  <si>
    <t>자연과학의 기본적인 이해부터 기초 화학이론과 지구와 공기, 물, 식품의 화학, 생활 속 화학제품, 의약품들에 관하여 학습한다.</t>
  </si>
  <si>
    <t>자연과 과학</t>
  </si>
  <si>
    <t>천체와 우주의 이해</t>
  </si>
  <si>
    <t>우주를 지배하는 중력장이론과 수반되는 행성 동력학, 핵합성에 의한 천체의 형성과 블랙홀, 초신성등에 관한 설명을 핵물리학의 지식으로 설명하며 우주와 천체에 대한 기본개념과 지식을 습득케한다.</t>
  </si>
  <si>
    <t>사회Trend</t>
  </si>
  <si>
    <t>경제를알면세상을보는눈이달라진다. 개인,기업,그리고국가모두가경제적이해관계를바탕으로움직인다.그들은모두자신들의이익을극대화하는것이목적이다.하지만경제의이치를모르면익을얻을수있는기회의순간에서위험을구분할수없고손해를보기쉽다.경제를알면조금더객관적으로세상을바라볼수있고,기회의순간에서위험을피하여이익을얻을수있다.이강의의목표는경제의 기본개념을배우고이것을경제기사와시장의사건(events)에적용하여경제적관점으로흐름을보는감각을키우는것이다.</t>
  </si>
  <si>
    <t>실용 및 글로벌</t>
  </si>
  <si>
    <t>현대 기업은 끊임없는 환경변화에 대응하기 위해 다양한 사업모델 및 경영 방식을 전개하고 있다. 이러한 다양한 사업 및 경영방식을 구체적인 사례를 통해 살펴봄으로써 기업 경영에 대한 이해를 증진시키는 것이 기본 목표이다.</t>
  </si>
  <si>
    <t>GS2019</t>
  </si>
  <si>
    <t>동북아 문화사</t>
  </si>
  <si>
    <t>동북아시대의 고대 샤머니즘부터 유교, 도교 등으로 대표되는 동양의 사유체계와 사상의 기원과 기본적인 특징들을 소개한다. 북방 샤머니즘의 고유한 사유체계인 '3수 분화의 세계관과 음양론,오행론 등의 기원과 논리를 이해하고, 이를 통해서 동양철학뿐만이 아니라 우리의 민속문화에 남겨진 다양한 사유체계의 상징적 의미들을 이해하고 분석할 수 있는 능력을 배양하는 것을 목적으로 한다.</t>
  </si>
  <si>
    <t>문학과 예술</t>
    <phoneticPr fontId="6" type="noConversion"/>
  </si>
  <si>
    <t>문학과 예술</t>
    <phoneticPr fontId="6" type="noConversion"/>
  </si>
  <si>
    <t>GS2028</t>
  </si>
  <si>
    <t>역사는 현재 우리 사회를 비추는 거울이자 미래에 대한 단서이다. 따라서 우리 조상들이 걸어온 발자취를 더듬으며, 이것이 현재 우리 사회에 어떤 점을 시사해주고 있는 지 살펴보는 것을 본 수업의 기본 목적으로 한다.</t>
  </si>
  <si>
    <t>GS2031</t>
  </si>
  <si>
    <t>한국고전문학산책</t>
  </si>
  <si>
    <t>한국고전문학작품을 감상하는 것으로 시가, 서사, 교술 작품이 모두 대상이 된다. 향가에서 시조, 가사까지 그리고 고전소설, 고전수필 등을 감상하게 된다. 학생들이 문학적으로나 미학적으로나 사상적으로 품위있고 가치 있는 한국고전문학작품을 감상함으로써, 지성과 감성의 조화로운 품격을 기르는데 도움을 주고자 한다.</t>
  </si>
  <si>
    <t>GS2032</t>
  </si>
  <si>
    <t>세계문학감상</t>
  </si>
  <si>
    <t>세계고전문학작품을 감상하는 것으로 중국 한시, 일본 하이쿠, 영미와 유럽의 유명 시들을 감상할 것이며, 중국, 일본, 몽골, 영미와 유럽의 소설을 감상한다. 학생들이 문학적으로나 사상적으로 품위있고 가치 있는 한국고전문학작품을 감상함으로써, 지성과 감성의 조화로운 품격을 기르는데 도움을 주고자 한다.</t>
  </si>
  <si>
    <t>GS2033</t>
  </si>
  <si>
    <t>정치의 이론과 실제</t>
  </si>
  <si>
    <t xml:space="preserve">기초적인 정치이론의 고찰, 각국 정치체계의 비교 및 국제정치 이론의 개관 등을 그 내용으로 한다. </t>
  </si>
  <si>
    <t>GS2034</t>
  </si>
  <si>
    <t>현대경제의 기초원리</t>
  </si>
  <si>
    <t>경제학적인 분석도구, 경제생활의 발달과정, 시장경제의 작동원리, 경제주체의 경제행동, 국내경제와 국제경제와의 연관관계를 개괄적으로 파악하는 것이 경제학의 기초적인 소양을 쌓는 과정이다. 인간과 경제생활에 대한 기초적인 이해를 위하여 경제학의 분석방법, 개인행동, 국민경제, 세계경제에 대해 학습하고자 함</t>
  </si>
  <si>
    <t>GS2035</t>
  </si>
  <si>
    <t>인간과 교육</t>
  </si>
  <si>
    <t>교육의 이론과 실제 탐색, 한국교육의 주요 현안 분석, 세계교육 비교, 교육영상 감상 및 성찰 등을 통해 교육에 대한 비판적인 안목과 자기성장과 발달을 위한 문제해결능력을 기를 것이다.</t>
  </si>
  <si>
    <t>GS2649</t>
    <phoneticPr fontId="6" type="noConversion"/>
  </si>
  <si>
    <t>기상과 환경</t>
    <phoneticPr fontId="6" type="noConversion"/>
  </si>
  <si>
    <t>인류와 환경을 엄습하는 막심한 재난의 상당수는 기상조건이 일으키는 자연재해로, 기상이변과 기후변화에 대처하는 것이 인류의 불가피한 과제이다. 기상과 환경에 대한 기본적인 이해 능력을 향상하고, 역동적인 대기환경에 대한 탐구와 도전의 기회 제공을 통해, 대기환경보전을 위한 기초연구, 우주항공과학 분야에 응용할 수 있도록 한다.</t>
    <phoneticPr fontId="6" type="noConversion"/>
  </si>
  <si>
    <t>GS2037</t>
  </si>
  <si>
    <t>생물학의 이해</t>
  </si>
  <si>
    <t xml:space="preserve">생명체의 특성, 세포의 구조와 기능 및 생명현상 전반에 관한 내용을 중심으로 학습하여, 생명과학에 대한 올바른 인식과 그 이용에 대한 기초 지식 함양을 목표로 한다.     </t>
  </si>
  <si>
    <t>GS2039</t>
  </si>
  <si>
    <t>회계와 사회</t>
  </si>
  <si>
    <t>현대 경제사회에서 회계의 역할과 기능에 대해 소개하고, 기업 재무정보에 대한 이해와 활용이 가능하도록 수업에서는 회계의 개념 및 원리에 대한 학습과 더불어 실무관련 주제들을 함께 다루고자 한다.</t>
  </si>
  <si>
    <t>GS2044</t>
    <phoneticPr fontId="6" type="noConversion"/>
  </si>
  <si>
    <t>글로벌 시대의 국제어(Lingua Franca)로 통용되는 영어의 위상과 기능을 이해하고 영어를 모국어, 공용어 혹은 외국어로 사용하는 세계 다양한 국가의 언어문화를 이해하는 것이 목표임</t>
  </si>
  <si>
    <t>실용 및 글로벌</t>
    <phoneticPr fontId="6" type="noConversion"/>
  </si>
  <si>
    <t>실용 및 글로벌</t>
    <phoneticPr fontId="6" type="noConversion"/>
  </si>
  <si>
    <t>기타</t>
  </si>
  <si>
    <t>지역사회, 국가사회 더 나아가 국제사회의 당당학 항공대학교의 구성원으로서 이웃과 더불어 사는 생활방식의 핵심요체인 사회봉사의 3대 정신, 즉 '나눔', '보듬', '돌봄'의 개념을 먼저 학문적으로 숙지하고 이를 실천함에 있어 효과적으로 진행하는 것을 목표로 한다.</t>
  </si>
  <si>
    <t>봉사와 리더십</t>
  </si>
  <si>
    <t xml:space="preserve">인문·사회과학 분야가 취약한 항공대 학생들에게 다양한 분야의 전문가에게 21세기 동북아시대를 맞이하는 각 분야별 현황과 전망을 듣고 일반교양을 쌓는 것을 목표로 한다. </t>
  </si>
  <si>
    <t>자기개발</t>
  </si>
  <si>
    <t>GS2199</t>
  </si>
  <si>
    <t>일반화학</t>
  </si>
  <si>
    <t xml:space="preserve">물질의 구조와 성질, 열화학, 반응속도 등 화학의 기본적 개념을 이해시킨다. </t>
  </si>
  <si>
    <t>GS2259</t>
  </si>
  <si>
    <t>실용한자와 한문</t>
  </si>
  <si>
    <t xml:space="preserve">기본한자를 익혀서 일생의 언어생활에 도움을 주는 동시에 깊이 있는 사고를 할 수 있도록 한다. 한문의 기초를 배워서 고전의 아름다움을 맛보는 동시에 한국문화 및 동양정신을 한층 깊이 있게 이해한다. </t>
  </si>
  <si>
    <t>문학에 대한 일반 이론과 작품세계를 통해 문학과 삶 사이의 본질적인 관련을 파악하고 우리의 삶에서 필요한 교양을 함양토록 한다. 문학에 대한 친밀감을 느끼게 하고 보다 쉽게 문학에 접근할 수 있도록 하며 문학 작품이 우리의 삶에 어떤 중요한 의미를 갖는지를 인식할 수 있도록, 한국의 대표적 문학작품들을 감상하고 작품 속에 나타난 인생들의 삶을 특질들을 발견케 한다.</t>
  </si>
  <si>
    <t>GS2309</t>
  </si>
  <si>
    <t>골프</t>
  </si>
  <si>
    <t>현대사회에서는 기본적인 욕구충족을 위한 최소한의 신체활동이 요구되고 있다. 최소한의 생활목적이 달성된 후에는 사회적 기능을 보다 긍정적 차원에서 극대화하여 국민 개개인이 창조적이고 가치 있는 ‘삶의 질’을 영위토록 할뿐만 아니라 국가발전에도 기여할 수 있는 대중화되어 가는 분야이다.</t>
  </si>
  <si>
    <t>GS2338</t>
  </si>
  <si>
    <t>취업전략과 사회진출</t>
  </si>
  <si>
    <t xml:space="preserve">취업전략에대한동기부여를통하여취업환경에효과적으로준비하고,효율적인경력개발과 자기주도적인취업계획수립을통해본인이원하는분야에성공적으로취업할수있도록한다. </t>
  </si>
  <si>
    <t xml:space="preserve">현대는 대중의 시대라고 할 만큼 대중이 창조하고 향유하는 문화는 다양하며 다른 분야와 많은 영향을 주고받는다. 본 강좌에서는 대중의 의미를 파악하고, 대중에 의해 결정되고 향유되는 문화 유형 전반에 대해 고찰하며 특히 언어에 의해 선도되는 문학을 비롯한, 대중문화에 대해 살펴본다. </t>
  </si>
  <si>
    <t>군사적 기본소양을 습득하는 과정으로서 군 기초지식을 함양하고 군 조직의 지휘 및 관리 능력을 배양</t>
    <phoneticPr fontId="6" type="noConversion"/>
  </si>
  <si>
    <t>천체물리학</t>
  </si>
  <si>
    <t xml:space="preserve">천체의 내부구조, 천체의 에너지원 등 우주의 생성 원리와 천문학 현상을 물리학적 방법으로 설명한다. 일반 물리법칙이나 실험을 통해 밝혀진 지식체계를 바탕으로 우주에 존재하는 천체 생성 및 진화와 관련된 내용을 강의하고, 천체나 우주에서의 관측 및 탐사와 지구근접 우주공간의 구성 및 우주 환경에 관한 내용을 소개한다. </t>
  </si>
  <si>
    <t>법의 기능, 법학의 일반이론과 우리나라 실정법의 대강을 해설, 소개한다.</t>
  </si>
  <si>
    <t>국가안보란 정치, 외교, 경제, 군사, 과학기술, 사회, 문화등 국가의 모든 수단을 종합적으로 운용함으로서 국내외의 제반위협에 총체적으로 대처하는 것이다. 즉 국가의 생존과 안전, 이익 확보를 위한 국가차원의 전략과 정책을 의미한다. 따라서 장차 사회 각 분야에서 주도적 역할을 담당하게 될 젊은이들이 학창시절에 국가안보에 대한 폭넓은 이해와 지식을 갖추는 것은 매우 중요한다.</t>
  </si>
  <si>
    <t>GS2513</t>
  </si>
  <si>
    <t>한국근현대사</t>
  </si>
  <si>
    <t>한국사에서 전개된 근대화의 과정을 민족국가의 형성이라는 관점에서 개관함으로써 현대한국의 역사적 배경을 이해한다.</t>
  </si>
  <si>
    <t>GS2515</t>
  </si>
  <si>
    <t>테니스</t>
  </si>
  <si>
    <t>테니스에 대한 기본지식 및 기술을 습득하여 효율적인 연습 및 게임을 진행할 수 있는 능력을 함양한다.</t>
  </si>
  <si>
    <t>GS2516</t>
  </si>
  <si>
    <t>대중음악의 이해</t>
  </si>
  <si>
    <t>음악 교육은 가정과 이성을 조화롭게 하는 감수성 교육이라는 차원에서 매우 중요하다. 이는 정서적 안정과 예리한 판단력의 기반이 될 뿐 아니라 그 자체로 행복한 삶을 누리는 기초가 된다. 학생들에게 보다 유연한 감수성 교육을 실시하기 위함이 이 수업의 목표이다.</t>
  </si>
  <si>
    <t>GS2518</t>
  </si>
  <si>
    <t>성·사랑·결혼</t>
  </si>
  <si>
    <t xml:space="preserve">성과 사랑에 대한 현대사회의 각본을 분석하고 자신의 태도를 점검한다. 이를 근거로 조화로운 관계와 삶의 질 향상을 도모할 수 있는 결혼 및 미래의 라이프스타일을 계획한다. </t>
  </si>
  <si>
    <t>GS2520</t>
  </si>
  <si>
    <t>세계화시대의 국제관계</t>
  </si>
  <si>
    <t xml:space="preserve">국제관계 혹은 국제정치에 관한 전통적 이론으로부터 최근 다양하게 분화되어가는 여러 가지 이론과 방법을 기초적으로 강의하며 국제문제에 관한 분석을 통해 학문적 이론 전개한다. </t>
  </si>
  <si>
    <t>GS2523</t>
  </si>
  <si>
    <t>현대물리</t>
  </si>
  <si>
    <t xml:space="preserve">현대물리의 양대 근간인 특수상대성 이론의 기초적인 지식을 습득하고 물질의 질량-에너지 등가원리를 배운다. 양자론의 기본지식을 습득하고 빛의 복사이론과 물질의 입자-파동 이중성을 구현하는 불확정성 원리를 배운다. </t>
  </si>
  <si>
    <t>GS2532</t>
  </si>
  <si>
    <t>시장경제의 이해</t>
  </si>
  <si>
    <t>국내의 저명한 경제학자 및 성공 CEO 등이 팀티칭방식으로 한국경제의 현황과 시장경제의 기본원리에 대해 경제이론보다는 현실에 기반을 둔 강의를 진행하며, 학생들은 시장경제의 이해 과목 수장을 통해 올바른 시장경제원리를 학습할 수 있다.</t>
  </si>
  <si>
    <t>GS2533</t>
  </si>
  <si>
    <t>외국인을 위한 기초한국어</t>
  </si>
  <si>
    <t>오늘날 글로벌 시대를 맞이하여, 국가 간의 학문교류가 더욱 풍부하게 이루어지고 있다. 본교에서 항공우주 및 다양한 분야에 대해 탐구하려고 하는 세계 각국의 교류 학생들에게 학문 탐구에 있어 가장 기초가 되는 한국어 교육을 실시한다.</t>
  </si>
  <si>
    <t>GS2534</t>
  </si>
  <si>
    <t>취∙창업전략특강</t>
  </si>
  <si>
    <t>성공한 CEO들을 초청하여 기업이 원하는 인재상 등 취·창업전략 특강을 통해 취.창업을 준비하는 학생들에게 동기부여 및 성공적인 사회진출 방법을 습득 할 수 있도록 한다.</t>
  </si>
  <si>
    <t>GS2535</t>
  </si>
  <si>
    <t>창업비즈니스전략</t>
  </si>
  <si>
    <t>성공 창업을 위한 비즈니스 전략의 기본개념을 이해하고, 창업의 기회와 창업과정을 통합적으로 파악하여 이해하고 활용할 수 있는 능력을 배양한다. 또한 창업에 적용할 수 있는 지식을 습득하기 위하여 창업기회의 탐색, 창업의 유형, 사업타당성 및 사업계획 등을 포괄적으로 학습한다.</t>
  </si>
  <si>
    <t>GS2541</t>
    <phoneticPr fontId="6" type="noConversion"/>
  </si>
  <si>
    <t>English for Test Purposes</t>
    <phoneticPr fontId="6" type="noConversion"/>
  </si>
  <si>
    <t>본 교과는 ESP(English for Specific Purposes)의 연구에 바탕으로 한국 대학생들이 필요하다고 인식하는 공인영어시험을 대비하는 교과이다. 본 교과의 내용은 학생들의 요구(needs)에 따라 TOEIC뿐만 아니라 OPIc과 TOEIC Speaking 시험 관련 내용을 다룬다.</t>
    <phoneticPr fontId="6" type="noConversion"/>
  </si>
  <si>
    <t>GS2543</t>
    <phoneticPr fontId="6" type="noConversion"/>
  </si>
  <si>
    <t>영어스피치와 프리젠테이션</t>
    <phoneticPr fontId="6" type="noConversion"/>
  </si>
  <si>
    <t>국제 무대의 공식어로서의 영어를 실무 현장에서 능숙하게 활용하기 위한 실습 교과목으로서 국제회의, 프레젠이션, 인터뷰 환경에 적합한 영어 구사력(발음과 표현)을 향상시키는 것을 목적으로 한다.</t>
  </si>
  <si>
    <t>GS2546</t>
  </si>
  <si>
    <t>요하문명의 이해</t>
  </si>
  <si>
    <t>(1) 요하문명을 구성하는 신석기, 청동기 시대의 유적과 유물들을 소개하고, (2) 이 요하문명이 어떻게 형성되었으며, (3) 그 주도세력들이 누구인지, (4) 어디로 이동하였는지, (5) 이 문명권의 정신문명을 이룬 사유체계는 무엇이었는지에 대한 전반적인 소개와 이해를 목적으로 한다.</t>
  </si>
  <si>
    <t>GS2549</t>
  </si>
  <si>
    <t>행복학</t>
  </si>
  <si>
    <t>행복의 본질에 대해 이해하고 행복한 삶을 위한 태도와 조건을 학습한다. 이를 통해 행복을 위한 사회문화적 조건과 개인적 조건을 모색, 연습한다.</t>
  </si>
  <si>
    <t>GS2648</t>
    <phoneticPr fontId="6" type="noConversion"/>
  </si>
  <si>
    <t xml:space="preserve">최근 학제간(인지심리학, 교육학, 컴퓨터과학, 뇌신경과학 등) 학문영역인 학습과학(Learning Science)을 통해 우리는 학습을 과학적으로 새롭게 이해하고 있다. 본 교과목에서는 학습과학에서 논의되고 발견된 학습 이론 및 원리, 효과적인 학습법, 테크놀로지 기반 학습 등을 살펴볼 것이다. 또한 지식기반의 평생학습 사회에서 주요하게 요구되는 자기주도학습에 적용할 수 있는 학습전략을 학습과학에서 도출된 지식과 경험을 반영하여 설계·탐색하고, 자기주도학습에 대한 자아성찰이 이루어질 것이다. </t>
  </si>
  <si>
    <t>자기개발</t>
    <phoneticPr fontId="6" type="noConversion"/>
  </si>
  <si>
    <t>GS2552</t>
  </si>
  <si>
    <t>한반도 평화와 통일</t>
  </si>
  <si>
    <t>미래 통일시대의 중심 역할을 수행해야 할 대학생이 한반도 및 주변 상황에 대한 이해를 바탕으로 미래 통일을 준비할 수 있는 인재로 성장할 수 있도록 역량을 개발하는 목표이다</t>
  </si>
  <si>
    <t>GS2553</t>
  </si>
  <si>
    <t>현대사회와 문화</t>
  </si>
  <si>
    <t>현대사회의 문화적 특징과 구조적 모습을 해부해, 현대사회에서 '당연시된 지식'의 형태로 행사되는 '문화적 권력','문화적 헤게모니'에 대한 이해를 높인다.</t>
  </si>
  <si>
    <t>GS2554</t>
  </si>
  <si>
    <t>생명공학의 이해</t>
  </si>
  <si>
    <t xml:space="preserve">생물체가 가지고 있는 여러 기능을 공업적으로 이용한 유전자 재조합, 세포융합, 줄기세포 치료 등의 기술로 품종개량이나 식량⦁의약품 생산, 환경 정화 등에 응용하는 새로운 산업을 이해한다. </t>
  </si>
  <si>
    <t>GS2558</t>
  </si>
  <si>
    <t>유럽문화의 이해</t>
  </si>
  <si>
    <t>유럽의 역사, 사회문화, 생활풍속, 미식문화 전반에 대해 통합적으로 강의함으로써 유럽에 대한 폭넓은 이해를 얻도록 한다.</t>
  </si>
  <si>
    <t>GS2559</t>
  </si>
  <si>
    <t>한국어와 영어등의 인간자연언어에 담겨 있는 특징적 현상들을 체계적이고 논리적으로 분석하여 언어의 과학적 특성들을 관찰 탐구하고 궁극적으로 인간의 마음의 구조를 이해하는 것이 목표</t>
  </si>
  <si>
    <t>자연과 과학</t>
    <phoneticPr fontId="6" type="noConversion"/>
  </si>
  <si>
    <t>GS2560</t>
    <phoneticPr fontId="6" type="noConversion"/>
  </si>
  <si>
    <t xml:space="preserve">본 강좌에서는 제2언어로 영어를 학습하는 대학생에게 필요한 영어 읽기 능력(reading comprehension skill)을 함양하기 위하여 전공과 교양 전반에 걸친 다양한 영어 지문을 분석적으로 읽고 이해하는 연습을 한다.  본 교과목의 수강을 통해 학생은 학문 탐구 혹은 실용적 목적을 위한 영문 지문을 이해하는데 있어 어휘, 문법적 지식, 그리고 논리적 구성 전반에 걸친 분석적 사고를 발휘할 수 있을 것으로 기대한다.  </t>
  </si>
  <si>
    <t>GS2562</t>
  </si>
  <si>
    <t>창업 아이템 개발</t>
  </si>
  <si>
    <t>창업 아이템을 발굴하는 방법과 구체화시키는 과정을 주요 사례를 통해 살펴보고, 최신 스타트업 트렌드 분석을 통해 창업 아이템을 고도화하는 과정도 경험한다. 한국엔젤투자협회와 공동으로 스타트업 IR 행상 및 투자수퍼마켓을 견학하고, 엔젤투자가 및 벤처캐피탈리스트를 초청하여 창업 아이템을 평가 받는다.</t>
  </si>
  <si>
    <t>GS2563</t>
  </si>
  <si>
    <t>자본시장의 이해와 창업</t>
  </si>
  <si>
    <t>창업을 위해 필수적인 자금조달 방법과 절차에 대해서 학습한다. 투자유치과정, 투자유치 후의 관리까지 각 단계별로 알아야 할 실무내용을 경험한다. 또한 수강생이 스타트업 CEO가 되어 자금조달 및 투자유치를 시뮬레이션 해보고 이를 통해 실전 감각을 익히는 것을 목표로 한다. 자본시장에 대한 이해를 돕기 위해 상장주식 실전투자도 병행한다.</t>
  </si>
  <si>
    <t>전쟁을 통해 검증된 리더십과 지도자로서 갖춰야 할 기본소양을 학습하여, 복잡한 현대사회에서 조직 관리자로서의 역량을 극대화함을 목적으로 한다.</t>
    <phoneticPr fontId="6" type="noConversion"/>
  </si>
  <si>
    <t>GS2565</t>
    <phoneticPr fontId="6" type="noConversion"/>
  </si>
  <si>
    <t>노장사상과 삶의지혜</t>
    <phoneticPr fontId="6" type="noConversion"/>
  </si>
  <si>
    <t>동아시아인들의 역사와 삶에 지대한 영향을 준 노장사상을 소개한다. 아울러 우리 문화에 녹아든 한국의 노장문화에 대한 이해를 심화한다.</t>
  </si>
  <si>
    <t>GS2566</t>
    <phoneticPr fontId="6" type="noConversion"/>
  </si>
  <si>
    <t>실용글쓰기</t>
    <phoneticPr fontId="6" type="noConversion"/>
  </si>
  <si>
    <t>본 강의는 [교양글쓰기]의 심화 과정으로서의 글쓰기 수업이다. 학생들로 하여금 실제적인 도움이 될 수 있는 글쓰기를 강의한다. 자기소개서, 논문작성법, 각종 칼럼을 실제로 써보고 수정하며 완성해 간다.</t>
    <phoneticPr fontId="6" type="noConversion"/>
  </si>
  <si>
    <t>This course is designed to help students better understand American culture. Specifically, students will become familiar with important cultural elements and themes that are prominent in the United States. The course will look at examples from movies, television, social movements, art, literature, laws, and customs. While some historical background will be included, the course will primarily focus on culture rather than history.</t>
  </si>
  <si>
    <t>영어대사로 진행되는 영상물을 감상하면서 작품에 나오는 대화의 구어적 영어표현과 드라마의 메시지를 이해하는 교과목이다. 수강생은 외국어로서의 영어를 실용적 목적으로 학습하는 것을 실용적 목표로 하며 이를 위해 다양한 영어엑센트(미국,영국,인도,남아프리카, 호주등)를 접하여 글로벌시대 공용어로서의 영어를 생동감있게 학습하게 된다. 또한 드라마구조와 내용이해를 바탕으로 양상물이 소개하는 언어적, 사회적, 문화적이슈와 배경을 살펴봄으로서 영어권 문화를 포괄적으로 이해할 수 있다.</t>
    <phoneticPr fontId="6" type="noConversion"/>
  </si>
  <si>
    <t>본 강좌를 외국어로서 영어를 학습하는 대학생의 영어읽기능력(reading comprehension skills)함양을 위해 사회전반의 동시대 이슈를 다루는 영어지문을 읽고 이해하는 연습을 한다. 본 교과목의 수강생은 영어지문을 통합적으로 이해하기 위하여 어휘와 문법을 포함하는 언어적 지식을 활용하며 또한 글쓴이의 논지와 이슈의 키워드를 파악하는 비판적 긁읽기를 연습하게 된다.</t>
    <phoneticPr fontId="6" type="noConversion"/>
  </si>
  <si>
    <r>
      <t>4차산업혀경은 '모든 것이 상호연결되 지능화된 사회'변화를 가져올 것으로 전망된다. 그 영향은 단지 경제와 산업에 국한되지 않으며, 정치와 시민사회, 일자리와 업무의 성격을 바꾸는 것을 넘어 삶 전반에 총체적 변화를 야기할 것으로 예상된다. 이 교과목은 4차 산업혁명의 도래에 따른 미래사회 변동과 사회적 쟁점들에 대한 이해를 도울 것이다. 첫째, 기술과 사회변동의 관계에 대한 역사적</t>
    </r>
    <r>
      <rPr>
        <sz val="9"/>
        <color theme="1"/>
        <rFont val="맑은 고딕"/>
        <family val="3"/>
        <charset val="129"/>
      </rPr>
      <t>∙이론적 접근을 통해 4차 산업혁명의 주요 변화동인 및 특징에 대해 살펴본다. 둘째, 경제∙산업 측면에서 4차 산업혁명이 어떤 원리와 시스템 위에서 작동하는지를 이해하고, 노동과 직업 세계가 어떻게 변화할 것인지를 가늠해 본다. 셋째, 정치 측면에서 정부 형태와 시민참여 방식에서 어떠한 변화가 일어나고 있는지를 다룬다. 넷째, 인공지느의 등장으로 인한 정체성 위기 및 새로운 윤리적 문제, 감시와 프라이버시 딜레마 등 4차 산업혁명이 초래할 새로운 사회문제들에 대한 여러 쟁점을 검토한다.</t>
    </r>
    <phoneticPr fontId="6" type="noConversion"/>
  </si>
  <si>
    <t>동양철학의 이해</t>
    <phoneticPr fontId="6" type="noConversion"/>
  </si>
  <si>
    <t>동아시아 철학 사상에 핵심적인 영향을 미쳐온 중국철학사를 선진에서 명대까지 각 시대와 시조별 주요 철학자들의 사상을 통해 살펴본다. 이를 통해서 동양적 사유의 고유한 방식과 그 고유한 방식 속에 내장된 보편적 가치를 탐구한다.</t>
    <phoneticPr fontId="6" type="noConversion"/>
  </si>
  <si>
    <t>철학과 역사</t>
    <phoneticPr fontId="6" type="noConversion"/>
  </si>
  <si>
    <t>GS2572</t>
    <phoneticPr fontId="6" type="noConversion"/>
  </si>
  <si>
    <t>글로벌 시대의 특징은 국가간 또는 문화간 경계가 퇴색되어 간문화적 역량이 필요한 시대이다. 이런 시대 조류에 따라 본 교과에서는 문화 소통의 측면에서 문화 이해를 통한 간문화적 소통 역량 신장에 중점을 준 교과이다.</t>
    <phoneticPr fontId="6" type="noConversion"/>
  </si>
  <si>
    <r>
      <t xml:space="preserve">This course will have students read and discuss some of the most influential stories from Western Culture over time.  Normally, four stories will be selected for each semester: two before and two after the mid-term.  The four selections for a semester will be made by the instructor and announced before the beginning of the term.  The list of possible stories from which the selection will be made will include the </t>
    </r>
    <r>
      <rPr>
        <u/>
        <sz val="9"/>
        <color theme="1"/>
        <rFont val="맑은 고딕"/>
        <family val="3"/>
        <charset val="129"/>
      </rPr>
      <t>Odyssey</t>
    </r>
    <r>
      <rPr>
        <sz val="9"/>
        <color theme="1"/>
        <rFont val="맑은 고딕"/>
        <family val="3"/>
        <charset val="129"/>
      </rPr>
      <t xml:space="preserve">, </t>
    </r>
    <r>
      <rPr>
        <u/>
        <sz val="9"/>
        <color theme="1"/>
        <rFont val="맑은 고딕"/>
        <family val="3"/>
        <charset val="129"/>
      </rPr>
      <t>Pygmalion</t>
    </r>
    <r>
      <rPr>
        <sz val="9"/>
        <color theme="1"/>
        <rFont val="맑은 고딕"/>
        <family val="3"/>
        <charset val="129"/>
      </rPr>
      <t xml:space="preserve">, </t>
    </r>
    <r>
      <rPr>
        <u/>
        <sz val="9"/>
        <color theme="1"/>
        <rFont val="맑은 고딕"/>
        <family val="3"/>
        <charset val="129"/>
      </rPr>
      <t>Romeo and Juliet</t>
    </r>
    <r>
      <rPr>
        <sz val="9"/>
        <color theme="1"/>
        <rFont val="맑은 고딕"/>
        <family val="3"/>
        <charset val="129"/>
      </rPr>
      <t xml:space="preserve">, </t>
    </r>
    <r>
      <rPr>
        <u/>
        <sz val="9"/>
        <color theme="1"/>
        <rFont val="맑은 고딕"/>
        <family val="3"/>
        <charset val="129"/>
      </rPr>
      <t>Frankenstein</t>
    </r>
    <r>
      <rPr>
        <sz val="9"/>
        <color theme="1"/>
        <rFont val="맑은 고딕"/>
        <family val="3"/>
        <charset val="129"/>
      </rPr>
      <t xml:space="preserve">, and </t>
    </r>
    <r>
      <rPr>
        <u/>
        <sz val="9"/>
        <color theme="1"/>
        <rFont val="맑은 고딕"/>
        <family val="3"/>
        <charset val="129"/>
      </rPr>
      <t>A Christmas Carol</t>
    </r>
    <r>
      <rPr>
        <sz val="9"/>
        <color theme="1"/>
        <rFont val="맑은 고딕"/>
        <family val="3"/>
        <charset val="129"/>
      </rPr>
      <t>.  To the extent possible, stories will be studied in their original form and in the way they evolved into contemporary tellings.  Class time will be divided into lecture by the instructor, discussion by the whole class with the instructor, discussion in independent small groups of students, and occasionally some viewing of film.  At the end of this course, students should have acquired a deeper appreciation of the stories studied, both in their internal details and in their wider significance.</t>
    </r>
    <phoneticPr fontId="6" type="noConversion"/>
  </si>
  <si>
    <t>GS2574</t>
    <phoneticPr fontId="6" type="noConversion"/>
  </si>
  <si>
    <t>Satire is a time-honored tradition in many Western countries, whether as innocent comedy or biting criticism of powerful governments and corporations. This course examines the role of satire over the last 5 centuries, with an ultimate focus on modern-day practices.
Using historical texts and modern-day multimedia, students will be able to identify and classify satirical devices, leading to a deeper understanding of this cultural tool. Such an understanding is critical to a fuller comprehension of Western society and pop culture in 2018 and beyond.</t>
    <phoneticPr fontId="6" type="noConversion"/>
  </si>
  <si>
    <t>공연예술의 이해</t>
    <phoneticPr fontId="6" type="noConversion"/>
  </si>
  <si>
    <t xml:space="preserve">이 과목은 연극의 기원으로부터 시작해 동서양 연극의 역사, 연극을 비롯한 다양한 공연예술(뮤지컬, 창극 등)의 특징을 이해하는 것을 목적으로 한다. 관련 이론 강의 및 대본과 공연 감상을 함께 진행하며 공연예술에 대한 이해의 폭을 넓히고자 한다. </t>
    <phoneticPr fontId="6" type="noConversion"/>
  </si>
  <si>
    <t>본 강의에서는 동서양의 신화를 탐색한다. 시화에는 인류 정신의 뿌리가 담겨 있다. 거기에는 인류의 보편적 정신이 스며있으며, 동시에 민족 저마다의 특성도 들어있다. 본 강의에서는 한국, 시베리아, 중국, 일본 등 동양의 신화와 그리스로마 신화, 북유럽의 신화 등에 대해 살펴보면서 인류의 정신을 탐색할 것이다.</t>
    <phoneticPr fontId="6" type="noConversion"/>
  </si>
  <si>
    <t>This course is designed to help students better understand aspects of European Society. Specifically, students will become familiar with important societal elements, issues, and themes that are prominent throughout Europe. While some historical background will be included, the course will primarily focus on current society rather than history.</t>
  </si>
  <si>
    <t>본 과목은 공학전공 학생들의 기본적인 공학영어 이해와 표현 능력을 향상시키는 것을 목적으로 하며 공학전공학생들에게 필요한 전문용어들과 선별된 영문글들을 읽과 관련 내용들을 학습한다.</t>
    <phoneticPr fontId="6" type="noConversion"/>
  </si>
  <si>
    <t>GS2584</t>
    <phoneticPr fontId="6" type="noConversion"/>
  </si>
  <si>
    <t>정성적 사고와 보고서 쓰기</t>
    <phoneticPr fontId="6" type="noConversion"/>
  </si>
  <si>
    <t>단순 통계적 평가가 아닌 심도있는 해석을 해야하는 정성적 평가가 각광을 받으면서 인문학적인 소양인 정성적 사고가 관심을 끌게 되었다. 정성적 사고는 인문학적 전통의 한 사고 방식으로 양적 즉 수학 및 통계적 사고와 대비되는 개념이다. 인문학적 소양을 이야기할때 그 실체 중 하나는 인간의 정성적 사고를 말하는데 그 핵심에는 인문학 사조에 바탕을 둔 창의성과 비판성이 정성적사고의 중요한 핵이 된다. 이러한 정성적 사고는 드러나지 않고 인간의 두뇌 활동이라면 그것을 실체로 드러내는 작업으로 이런 사고에 기반한 보고서를 쓰는 것이다. 따라서 본 교과는 학생들에게 갖추어야할 소양인 보고서 쓰기를 정성적 사고를 통하여 쓰게 하는 과정이다.</t>
    <phoneticPr fontId="6" type="noConversion"/>
  </si>
  <si>
    <t>GS2585</t>
    <phoneticPr fontId="6" type="noConversion"/>
  </si>
  <si>
    <t>Speaking and Interaction</t>
  </si>
  <si>
    <t>This course gives students opportunities, strategies, and technique to improve their interaction skills. By performing group tasks and activites, focused on achieving selected goals, students learn and practice new functional expressions, descriptive vocabulary, natural pronunciation and useful grammar tools in new ways. Coursework involves analyzing and creating new English media:helping students task a more global, holistic, technology-oriented approach to learning English.</t>
    <phoneticPr fontId="6" type="noConversion"/>
  </si>
  <si>
    <t>외국어(영어)</t>
    <phoneticPr fontId="6" type="noConversion"/>
  </si>
  <si>
    <t>GS2586</t>
    <phoneticPr fontId="6" type="noConversion"/>
  </si>
  <si>
    <t>Speaking Conversation and Accuracy</t>
  </si>
  <si>
    <t>This course is designed to help students develop better speaking habits and become more comfortable conversing in English. Emphasis is placed on learning and employing new intermediate to advanced vocabulary, idioms and sentence structures in a smooth, natural manner. The class material is centered on American television, which allows students to listen to, study and replicate relevant language in themed discussions.</t>
    <phoneticPr fontId="6" type="noConversion"/>
  </si>
  <si>
    <t>GS2587</t>
    <phoneticPr fontId="6" type="noConversion"/>
  </si>
  <si>
    <t>Speaking for Argumentation and Opinion</t>
  </si>
  <si>
    <t>This course provides students with a selection of engaging and controversial topics that allow for in-class discussion with opposing points of view. Students are given strategies and tools that enable them to analyze the topics, formulate opinions, organize arguments and effectively engage in discussions with classmates. Techniques are also introduced to encourage students to carry out sustained argumentative conversations in a manner that cultivates mutual respect and constructive learning.</t>
  </si>
  <si>
    <t>GS2588</t>
    <phoneticPr fontId="6" type="noConversion"/>
  </si>
  <si>
    <t>Writing from Paragraph to Essay</t>
  </si>
  <si>
    <t>In this course, students will learn how to write good paragraphs and essays.  The three hours per week of class time will be divided into three main parts: instruction about grammar and usage problems common among Korean students, instruction about the correct and useful ways of forming and formatting stand-alone paragraphs and five-paragraph essays, and group-discussion time where students consider the topics for the weekly homework writing assignments.  The homework assignments are a key part of the learning process in this course.  They will be carefully corrected by the instructor and returned to the students promptly.  Grading will be based mostly from the scores received in the midterm and final exams.</t>
    <phoneticPr fontId="6" type="noConversion"/>
  </si>
  <si>
    <t>GS2589</t>
    <phoneticPr fontId="6" type="noConversion"/>
  </si>
  <si>
    <t>Writing Practices for Effective Communication</t>
  </si>
  <si>
    <t>Students make use of essential English writing techniques to improve the writing on the sentence, paragraph, and essay level. There is a strong focus on developing new and creative ideas. Using a step-by-step process, students work on generating, organizing, and writing their ideas. Peer review and group discussion is a daily part of the course. Weekly homework consists of journals and short writing assignments in which content and organization are the primary focus.</t>
    <phoneticPr fontId="6" type="noConversion"/>
  </si>
  <si>
    <t>GS2590</t>
    <phoneticPr fontId="6" type="noConversion"/>
  </si>
  <si>
    <t>창의적 사고와 영어쓰기</t>
    <phoneticPr fontId="6" type="noConversion"/>
  </si>
  <si>
    <t>본 과목은 영어로 창의적 사고를 수행하는 기본 기술을 연습하는 것을 목적으로 하며 기존의 아이디어를 창의적으로 비판하고 독특하고 독창적인 대안들을 만들어보고 선별된 주제로 영어글을 쓰는 능력을 학습한다.</t>
    <phoneticPr fontId="6" type="noConversion"/>
  </si>
  <si>
    <t>GS2591</t>
    <phoneticPr fontId="6" type="noConversion"/>
  </si>
  <si>
    <t>American Journalism and Fake News</t>
    <phoneticPr fontId="6" type="noConversion"/>
  </si>
  <si>
    <t>This course combines current cultural study, through the lens of journalism, and concrete elements of journalistic research and writing to enable students to become better consumers and producers of knowledge in an ever-more-complicated information age.
Students will gain critical thinking and analytical skills to be better able to determine the quality and provenance of English-language media.
They will also gain writing skills to communicate their ideas most effectively in any field of work.</t>
    <phoneticPr fontId="6" type="noConversion"/>
  </si>
  <si>
    <t>GS2592</t>
    <phoneticPr fontId="6" type="noConversion"/>
  </si>
  <si>
    <t>Cultural Awareness</t>
    <phoneticPr fontId="6" type="noConversion"/>
  </si>
  <si>
    <t>This course introduces students to the best practices in researching the geography, basic history, religion, etc. in positive ways to engage with diversity from a place of understanding.</t>
    <phoneticPr fontId="6" type="noConversion"/>
  </si>
  <si>
    <t>GS2593</t>
    <phoneticPr fontId="6" type="noConversion"/>
  </si>
  <si>
    <t>Gender Studies</t>
    <phoneticPr fontId="6" type="noConversion"/>
  </si>
  <si>
    <t>Explores concepts such as gender identity, and how those concepts intersect with issue-areas such as politics and social/cultural constructions</t>
    <phoneticPr fontId="6" type="noConversion"/>
  </si>
  <si>
    <t>인간과 사회</t>
    <phoneticPr fontId="6" type="noConversion"/>
  </si>
  <si>
    <t>인간과 사회</t>
    <phoneticPr fontId="6" type="noConversion"/>
  </si>
  <si>
    <t>GS2594</t>
    <phoneticPr fontId="6" type="noConversion"/>
  </si>
  <si>
    <t>언어와 사회문화</t>
    <phoneticPr fontId="6" type="noConversion"/>
  </si>
  <si>
    <t>본 교과목은 사회적 인간의 소통 수단으로서의 언어를 전반적으로 이해하기 위한 강좌이다. 언어영역과 관련없는 전공의 학생을 위한 교양과목으로서 인간 언어와 동물의 의사소통의 차이, 아이가 말을 배우는 과정, 언어의 구조적 체계, 언어와 두뇌의 상호작용, 방언과 표준어 사용을 둘러싼 언어 정체성, 말과 문자, 그리고 언어와 커퓨터등의 생활과 밀접한 언어 사용의 다양한 주제를 소개한다.</t>
    <phoneticPr fontId="6" type="noConversion"/>
  </si>
  <si>
    <t>전쟁의 역사'라고 해도 과언이 아닌 인류 역사는 수많은 사람들이 전쟁의 고통 속에서 희생과 인내의 대가를 치루면서 정치, 경제, 사회, 군사, 문화 등 각 분야에 큰 변화를 초래하였다. 이러한 전쟁은 인류가 추구하고자 하는 보편적인 가치인 자유와 평화를 지키기 위한 많은 노력을 기울여왔음에도 불구하고 왜 일어났으며, 어떻게 싸웠으며, 어떤 역사적 교훈을 남겼는지 등을 탐구하여 향후 인류의 자유와 평화를 보장할 수 있는 기본 소양을 구비하도록 한다.</t>
    <phoneticPr fontId="6" type="noConversion"/>
  </si>
  <si>
    <t>교양선택</t>
    <phoneticPr fontId="6" type="noConversion"/>
  </si>
  <si>
    <t>GS2596</t>
    <phoneticPr fontId="6" type="noConversion"/>
  </si>
  <si>
    <t xml:space="preserve">Geography and Global History </t>
    <phoneticPr fontId="6" type="noConversion"/>
  </si>
  <si>
    <t xml:space="preserve">Geography and Global History </t>
    <phoneticPr fontId="6" type="noConversion"/>
  </si>
  <si>
    <t>Geography and Global History: a class where students learn how geography affected cultural development and influence and effects current relationships in an era of globalization and an increasing rise in local nationalistic movements</t>
    <phoneticPr fontId="6" type="noConversion"/>
  </si>
  <si>
    <t>철학과 역사</t>
    <phoneticPr fontId="6" type="noConversion"/>
  </si>
  <si>
    <t>GS2597</t>
    <phoneticPr fontId="6" type="noConversion"/>
  </si>
  <si>
    <t>과학기술에 대한 철학적 접근을 시도하여 인간 생존의 필수불가결한 조건으로서의 기술 혹은 기술력의 문제로부터 비록되는 서구 과학기술의 반성적 이해와 함께 과학기술 문명의 다양한 관점을 알아본다.</t>
    <phoneticPr fontId="6" type="noConversion"/>
  </si>
  <si>
    <t>한국고대사</t>
    <phoneticPr fontId="6" type="noConversion"/>
  </si>
  <si>
    <r>
      <t>한국고대의 성립과 발전을 다루고 고대의 정치</t>
    </r>
    <r>
      <rPr>
        <sz val="9"/>
        <color theme="1"/>
        <rFont val="맑은 고딕"/>
        <family val="3"/>
        <charset val="129"/>
      </rPr>
      <t>∙경제∙사회의 여러 가지 특성에 대해 배운다.</t>
    </r>
    <phoneticPr fontId="6" type="noConversion"/>
  </si>
  <si>
    <t>선사시대 이후 현대에 이르기까지 동서양에 걸친 인류문명의 발생, 성장, 소멸의 가정을 역사적인 관점에서 고찰해 학생들이 건전한 역사관과 세계관을 함양할 수 있도록 교육한다.</t>
    <phoneticPr fontId="6" type="noConversion"/>
  </si>
  <si>
    <t>GS2600</t>
    <phoneticPr fontId="6" type="noConversion"/>
  </si>
  <si>
    <t xml:space="preserve">본 강좌는 항공산업에 대한 기초지식을 학습하고 항공여행의 대중화시대에 항공운송의 메커니즘을 폭넓게 이해할 수 있는 기회를 제공한다. </t>
    <phoneticPr fontId="6" type="noConversion"/>
  </si>
  <si>
    <t xml:space="preserve">학생들에게 동서양의 인문적 고전들을 소개하고, 학생들에게 학생들이 자연인으로서 행복하게 살고 사회인으로서 제 역할을 다할 수 있는 적은 자양분이 되는 것이다. </t>
  </si>
  <si>
    <t>GS2639</t>
  </si>
  <si>
    <t>진로설계와 자기관리</t>
  </si>
  <si>
    <t>진로목표 설정에 따른 자신만의 역량개발을 통한 성공적 취업과 건강한 인생의 관리를 목표로 한다.</t>
  </si>
  <si>
    <t>GS2640</t>
    <phoneticPr fontId="6" type="noConversion"/>
  </si>
  <si>
    <t>실용영어독해(HCU)</t>
    <phoneticPr fontId="6" type="noConversion"/>
  </si>
  <si>
    <t>개정된 토익의 양식에 따라 매주 on-line으로 주어진 문제를 풀고 점검하는 온라인 토익 강좌</t>
    <phoneticPr fontId="6" type="noConversion"/>
  </si>
  <si>
    <t>GS2641</t>
    <phoneticPr fontId="6" type="noConversion"/>
  </si>
  <si>
    <t>실용영어읽기와 청취(HCU)</t>
    <phoneticPr fontId="6" type="noConversion"/>
  </si>
  <si>
    <t>개정된 토익의 양식에 따라 매주 on-line으로 주어진 문제를 풀고 점검하는 온라인 토익 강좌</t>
    <phoneticPr fontId="6" type="noConversion"/>
  </si>
  <si>
    <t>GS2642</t>
    <phoneticPr fontId="6" type="noConversion"/>
  </si>
  <si>
    <t>이미 포스트모더니즘의 영향으로 다양화된 현시대에 있어서 자기 의견의 관철이 보다 중요하게 되었따. 자기의 영향력을 끼치기 위하여 가장 효율적인 방안은 바로 논리적인 주장을 펼치는 것이다. 그런데 논리라 함은 주어진 사실에 기초하여 어떤 결론을 도출하는 추리와 자기의 주장에 근거를 제시하여 설득할 수 있는 논증으로 구성되어 있다. 이런 논리적 사고를 위한 훈련을 하여 시대가 요구하는 인재로 거듭나는 경험을 할 수 있다.</t>
    <phoneticPr fontId="6" type="noConversion"/>
  </si>
  <si>
    <t>GS2643</t>
    <phoneticPr fontId="6" type="noConversion"/>
  </si>
  <si>
    <t>This class studies how geography has influenced the cultures of Southeast Asia - especially during and after European colonialism.
The 14 weeks of regular classes will study the environments, cultural, political and economic characteristics of the region. We will begin with the basics: a broad overview of the region.
Each successive week will then examine - geographically and culturally - the following topics: region, environment, history, colonialism, demographics, religion, politics, economics and future prospects. The final three weeks will "zoom in" on three case studies: Singapore, Papua New Guinea and Southeast Asians living in South Korea.
The overall course theme is how the physical environment and spatial relationships of Southeast Asia have influenced: the spread of people, religions, languages; European colonial ventures; and recent movements of workers and visitors. In short, this course emphasizes the effects of geography and environment on human life.
Class readings will consist of one textbook and readings assigned by the professor, during the final three lectures (to be announced).</t>
    <phoneticPr fontId="6" type="noConversion"/>
  </si>
  <si>
    <t xml:space="preserve">This course will examine the fundamental characteristics of globalization - and how globalization has worked to generate and spread mass Western culture around the world.
The 14 lecture weeks will divide into two sections. Firstly, we will study the key concepts, definitions and debates surrounding the process of globalization and the spread of mass Western culture. In particular we will examine colonialism, Americanozation and nationalism. 
Secondly, we will study the "flows" of culture, technology, people and the environment, around the planet - as well as the problems these flows cause. Globailzation and mass Western culture are problematic and many cultures resist such effects..
Class readings will consist of one textbook and readings assigned by the professor, during the final three lectures (to be announced).
</t>
    <phoneticPr fontId="6" type="noConversion"/>
  </si>
  <si>
    <t xml:space="preserve">실습 위주의 창업을 경험하기 위한 과목이다. 학기 초반에 창업 일반론을 학습 후 학기 중반부터는 다양한 창업 사례들을 실전 경험하는 것을 목표로 한다. 창업박람회 참석, 창업경진대회 출전 등이 동반되며 팀중심으로 평가가 진행한다. </t>
    <phoneticPr fontId="6" type="noConversion"/>
  </si>
  <si>
    <t>창업은 자본주의 시대에 부를 만들기 위한 가장 확실한 방법이다. 이 과목은 창업의 일반론과 사례들을 살펴보고, 창업을 통해 경제적 자유를 얻기 위한 다양한 방법들을 경험위주로 학습한다.</t>
    <phoneticPr fontId="6" type="noConversion"/>
  </si>
  <si>
    <t>독일의 그림 형제가 편찬한 그림동화집은 전세계에서 성격 다음으로 많이 읽혀지는 문학텍스트이다. 뿐만 아니라 그들의 동화모음집은 모든 동화작품의 고전으로서 수 세기 동안 많은 사랑을 받아왔다. 그렇기 때문에 그림 동화를 이해하고 분석하는 일이야말로 우리의 동화문학을 풍성하게 만드는 출발점인 동시에, 21세기 문화산업 시대에 콘텐츠의 재창조와도 연결되는 중요한 작업이라고 할 수 있다. 따라서 본 강의는 동화문학에 대한 포괄적인 이해, 특히 그림 동화에 담긴 의미구조와 상징구조, 그리고 한국전래동화와의 비교를 통해서 동화문학에 대한 학생들의 이해의 폭을 확장시키는 데 주안점을 두고 진행된다.</t>
    <phoneticPr fontId="6" type="noConversion"/>
  </si>
  <si>
    <t>&lt;축제와 인간사회&gt;는 축제를 통해 인간의 삶과 문화를 이해하는 인문학 괌고이다. 인문학은 인간의 가치탐구과 표현활동을 대상으로 하는데, 축제는 고대사회부터 끊임없이 생산되는 인류의 표현활동이자 문화현상의 일부이다. 그런 이유로 축제 속에서 시대적 가치 흐름과 문화적 특성을 살펴보는 일은 흥미로운 주제로 인간사회를 이해할 수 있는 유용한 학습방법이다.</t>
    <phoneticPr fontId="6" type="noConversion"/>
  </si>
  <si>
    <t>GS2653</t>
    <phoneticPr fontId="6" type="noConversion"/>
  </si>
  <si>
    <t>본 강좌는 국가 간 불평등의 원인을 불공정한 세계 체제로 분석한다. 그리고 우리가 즐기는 친숙한 소재를 통해서 우리의 삶이 최빈국 주민들의 일상생활과 얼마나 밀접히 연과되어있는지 이해한다. 또한 그것들의 생산과 소비의 세계 체계가 국가 간 불평등을 완화시키는지 심화시키는지 생각할 기회를 제공한다.</t>
    <phoneticPr fontId="6" type="noConversion"/>
  </si>
  <si>
    <t>GS2654</t>
    <phoneticPr fontId="6" type="noConversion"/>
  </si>
  <si>
    <t>21세기의 핵심키워드는  바이오테크놀로지(BT; Biotechnology)이다. IT 산업이 포화되면서 한국은 차세대 먹을 거리를 찾아야 한다. 또한 전 지구적으로 온난화와 원유고갈의 문제가 모든 기술의 방향을 결정할 만큼 바이오테크놀로지는 차세대의 학문으로서 중요하다. 우리 생활에서 발견되는 '바이오기술'을 친숙하게 설명함으로써 바이오의 상식을 갖제 한다.</t>
    <phoneticPr fontId="6" type="noConversion"/>
  </si>
  <si>
    <t>화학을 전공하지 않는 학생들을 위한 강좌로 현재 많은 관심을 받고 있는 지속 가능성의 의미, 이와 관련된 지구적 현황과 문제점, 문제를 해결하기 위한 노력 및 발전 방향을 가능하면 화학적 전문지식과 용어를 최소로 사용하면서 이야기 형식으로 풀어감으로써 세계 시민으로서의 소양과 참여를 높이고자 한다.</t>
    <phoneticPr fontId="6" type="noConversion"/>
  </si>
  <si>
    <t>생활 속에서 만나는 물체의 운동, 진동, 유체, 엔트로피, 전자기 현상, 빛과 눈, 나노의 세계, 과학과 윤리 등을 가능하면 수학을 사용하지 않고 공부한다.</t>
    <phoneticPr fontId="6" type="noConversion"/>
  </si>
  <si>
    <t>GS2657</t>
    <phoneticPr fontId="6" type="noConversion"/>
  </si>
  <si>
    <t>첨단 바이오테크놀로지를 비전공자들이 쉽게 이해할 수 있도록 어려운 이론 중심이 아닌 스토리 텔링 형태로 흥미와 함께 기본지식을 습득하도록 한다.</t>
    <phoneticPr fontId="6" type="noConversion"/>
  </si>
  <si>
    <t>우리나라 증권시장의 구조를 살펴보고 공모주투자를 위해 주식발행시장과 일반 주식투자를 위해 발행시장을 이해시킨다. 주식과 사채 등 기존의 투자대상은 물론 최근 관심의 대상이 되고 있는 뮤츄얼펀드도 살펴본다. 기업의 본직가치보다 저평가된 종목을 발견하는 기본적 분석과, 과거의 주가를 챠트로 나타내어 매매시점을 발견하는 기술적 분석을 학습한다. 시간특성과 기업특성을 이용하게 단순하게 비정상수익률을 얻는 방법도 살펴본다. 그러나 시장이 효율적으로 변화되어감에 다라 분산투자의 중요성이 더욱 커진다는 사실을 인식시키고, 이러한 시장환경에서 보다 과학적으로 투자를 하기 위한 기초적인 주가결정모형을 학습한다. 투자의 위험과 수익률의 관계는 어떠한가? 포트폴리오 분석을 통해 위험을 줄이는 방법도 살펴 본다. 주가결정모형을 분석하여 내가 원하는 주식의 예상수익률(예상주가)을 산출해 본다. 새로운 파생금융상품인 옵션과 선물거래에 대하여 기본적인 개념을 이해하도록 한다.</t>
    <phoneticPr fontId="6" type="noConversion"/>
  </si>
  <si>
    <t>현재 나의 개인재무제표는 어떠한지? 시간과 돈의 관계는 어떠한지? 생활에서 세금을 절약할 수 있는 방법은 무엇이 있는지? 목돈을 마련하기 위한 재테크 수단은 어떠한 것이 있는지? 자금을 주식, 채권, 부동산 등 어느 곳에 투자하여야 하는지? 신용카드를 어떻게 활용하여야 하는지? 노후계획을 어떻게 준비하여야 하는지? 등에 관하여 학습한다. 실제와 동일한 상황에서 모의주식투자를 함으로써 주식투자는 어떻게 하는 것인지를 스스로 터득하도록 한다.</t>
    <phoneticPr fontId="6" type="noConversion"/>
  </si>
  <si>
    <t>GS2660</t>
    <phoneticPr fontId="6" type="noConversion"/>
  </si>
  <si>
    <t>그동안 많은 사람들의 우려 속에서 진행 되어온 FTA(자유무역협정). FTA가 국가적 위기를 초래할 것이라는 시각도 있었지만, 이제 FTA는 세계경제의 글로벌화 속에서 통상국가로 발전하는데 필수불가결한 무역제도로 되어가고 있다. 이 강의에서는 FTA가 우리의 삶에 어떤 영향을 주고 어떤 이해관계가 얽혀있는지를 많은 사례들을 통해 FTA에 대한 전반적인 내용을 이해할 수 있도록 강의를 구성한다. 이 강의는 무역의 중요성을 강조하고, FTA가 무역거래 비용을 줄이고, 무역이 더 쉽게 이루어질 수 있도록하며, 결과적으로 소비자에게 도움이 될 수 있는 사례들을 제시한다. 더 나아가 유럽경제통합의 배경과 과정, 다자무역체제와 양자·지역무역체제, 우리나라 FTA정책 추진 실적과 평가. FTA 산업피해와 국내 보완대첵, FTA 무역자유화의 경제이익, 협정의 주요 구성용소 및 개략적 내용, 포괄적 협정의 내용과 파급영향, 협상에서의 주요 쟁점, 해외 직구와 FTA 활용 등 FTA 전반에 대한 내용을 소개한다.</t>
    <phoneticPr fontId="6" type="noConversion"/>
  </si>
  <si>
    <t xml:space="preserve"> 기타</t>
    <phoneticPr fontId="6" type="noConversion"/>
  </si>
  <si>
    <t>스마트 기기 시대에 smart하고 eco-friendly한 맞춤형 다이어트 방법을 제공하고, 재미있게 실천이 용이하며 건강하고 행복한 diet의 coaching, 초정밀체지방 측정 출석수업과 맞춤영양상담을 제공한다.</t>
    <phoneticPr fontId="6" type="noConversion"/>
  </si>
  <si>
    <t>기초 미적분학</t>
    <phoneticPr fontId="6" type="noConversion"/>
  </si>
  <si>
    <t>비행 및 관제 모의체험</t>
    <phoneticPr fontId="6" type="noConversion"/>
  </si>
  <si>
    <t>우리 현대(한국)사회에서 다양한 사회적/윤리적 갈등과 쟁점(예: 세대갈등, 부의 불균형, 타자혐오, 안락사, 직업윤리의식 부족 등)들을 경험하고 있다. 본 교과목에서는 이러한 문제들을 문석하는 틀로써 우요 윤리 이론들을 살펴보고, 관련된 실제 사례(현장)들을 탐색해 볼 것이다. 학습자들을 다양한 자료(유튜브, 신문기사, 영화 등) 활용과 수업 활동(토의/토론, 현장면담, Q발표 등)을 통해, 지성인으로서 추구해야 할 윤리적 기준 성찰과 실천의지, 합리적인 주장과 설득 기술을 배양하게 될 것이다.</t>
    <phoneticPr fontId="6" type="noConversion"/>
  </si>
  <si>
    <t>대학에서 배우는 수학의 이론과 응용을 이해하기 위한 미분적분학의 기본적인 공식과 개념을 배운다.</t>
  </si>
  <si>
    <t>모의 비행훈련장치와 관제 시뮬레이터를 통해 비행과 관제 업무에 대한 간접체험을 함으로써, 운항 및 항공교통 관리 이론에 대한 실질적인 이해를 높이고 조종사와 관제사로서의 진로 탐구의 기회를 제공한다.</t>
  </si>
  <si>
    <t>교양선택</t>
    <phoneticPr fontId="6" type="noConversion"/>
  </si>
  <si>
    <t>○</t>
    <phoneticPr fontId="6" type="noConversion"/>
  </si>
  <si>
    <t>기타</t>
    <phoneticPr fontId="6" type="noConversion"/>
  </si>
  <si>
    <t>자기개발</t>
    <phoneticPr fontId="6" type="noConversion"/>
  </si>
  <si>
    <t>2019학년도</t>
    <phoneticPr fontId="6" type="noConversion"/>
  </si>
  <si>
    <t>공학영어</t>
    <phoneticPr fontId="6" type="noConversion"/>
  </si>
  <si>
    <t>예술탐방</t>
    <phoneticPr fontId="6" type="noConversion"/>
  </si>
  <si>
    <t>찾아가는 항공캠프</t>
    <phoneticPr fontId="6" type="noConversion"/>
  </si>
  <si>
    <t>열기구체험</t>
    <phoneticPr fontId="6" type="noConversion"/>
  </si>
  <si>
    <t>집단상담</t>
    <phoneticPr fontId="6" type="noConversion"/>
  </si>
  <si>
    <t>인류최초의 유인비행체이며 현재 가장 안전한 항공레저스포츠 종목으로 자리한 열기구의 기초이론과 실기체험 비행교육을 통해 조종사와 함께 직접 열기구를 띄울 수 있도록하여 기초항공의 이해를 돕고 간단한 원리에 의한 유인자유기구의 비행체험을 경험할 수 있다. 비행체험시에는 전공별 수업이론을 바탕으로 조별 설계, 제작된 계란살리기 구조물을 낙하하고 그 결과를 확인하는 계란살리기 대회를 함께 진행하여 자신이 배운 이론의 응용력 향상과 창의성을 높인다.</t>
    <phoneticPr fontId="6" type="noConversion"/>
  </si>
  <si>
    <t>예술은 과학이 제공하는 기반들에 빛을 비추고 방향을 제시한다.우리가 안다고 생각한는 것, 그리고 그 위에 세우고 상상하는 것, 그것은 과학이다. 그러나 그 주어진 것을 넘어서 상상하는 것, 세우는 것, 보는 것, 그것은 예술이다. 본 강의에서는 예술 활동을 체험함으로서 각 분야에 필요한 창의적인 사고 연습을 돕고자 한다.</t>
    <phoneticPr fontId="6" type="noConversion"/>
  </si>
  <si>
    <t>본 강의는 소규모 집단을 통해 자신과 진로에 대한 주제로 소통하는 다양한 활동으로 이루어지며, 이를 통해 자신의 성격, 정서, 흥미 등 자신에 대한 종합적인 이해를 도모하며 효과적인 진로설계를 할 수 있도록 도와는 것을 목적으로 한다.</t>
    <phoneticPr fontId="6" type="noConversion"/>
  </si>
  <si>
    <t>비행원리와 비행기 역사, 우주와 우주탐험의 역사, 로켓의 원리와 역사 등 항공우주에 연관된 내용을 학습하고, 사전에 협의된 초등학교를 방문하여 비행원리와 로켓원리를 이용하여 초등학생들을 대상으로 항공캠프를 진행한다.</t>
    <phoneticPr fontId="6" type="noConversion"/>
  </si>
  <si>
    <t>항전정
소프트</t>
    <phoneticPr fontId="6" type="noConversion"/>
  </si>
  <si>
    <t>GS2663</t>
    <phoneticPr fontId="6" type="noConversion"/>
  </si>
  <si>
    <t>GS2664</t>
    <phoneticPr fontId="6" type="noConversion"/>
  </si>
  <si>
    <t>양</t>
    <phoneticPr fontId="6" type="noConversion"/>
  </si>
  <si>
    <t>ICU</t>
    <phoneticPr fontId="6" type="noConversion"/>
  </si>
  <si>
    <t>ICU</t>
    <phoneticPr fontId="6" type="noConversion"/>
  </si>
  <si>
    <t>GS2665</t>
    <phoneticPr fontId="6" type="noConversion"/>
  </si>
  <si>
    <t>집단상담</t>
    <phoneticPr fontId="6" type="noConversion"/>
  </si>
  <si>
    <t>온라인강좌</t>
    <phoneticPr fontId="6" type="noConversion"/>
  </si>
  <si>
    <t>공학영어</t>
    <phoneticPr fontId="6" type="noConversion"/>
  </si>
  <si>
    <t>기타</t>
    <phoneticPr fontId="6" type="noConversion"/>
  </si>
  <si>
    <t>인문학</t>
    <phoneticPr fontId="6" type="noConversion"/>
  </si>
  <si>
    <t>자기개발</t>
    <phoneticPr fontId="6" type="noConversion"/>
  </si>
  <si>
    <t>문학과 예술</t>
    <phoneticPr fontId="6" type="noConversion"/>
  </si>
  <si>
    <t>봉사와 리더십</t>
    <phoneticPr fontId="6" type="noConversion"/>
  </si>
  <si>
    <t>GS2666</t>
    <phoneticPr fontId="6" type="noConversion"/>
  </si>
  <si>
    <t>GS2667</t>
    <phoneticPr fontId="6" type="noConversion"/>
  </si>
  <si>
    <t>GS2672</t>
    <phoneticPr fontId="6" type="noConversion"/>
  </si>
  <si>
    <t>GS2670</t>
    <phoneticPr fontId="6" type="noConversion"/>
  </si>
  <si>
    <t>GS2671</t>
    <phoneticPr fontId="6" type="noConversion"/>
  </si>
  <si>
    <t>GS2666</t>
    <phoneticPr fontId="6" type="noConversion"/>
  </si>
  <si>
    <t>GS2670</t>
    <phoneticPr fontId="6" type="noConversion"/>
  </si>
  <si>
    <t>GS2667</t>
    <phoneticPr fontId="6" type="noConversion"/>
  </si>
  <si>
    <t>GS2672</t>
    <phoneticPr fontId="6" type="noConversion"/>
  </si>
  <si>
    <t>GS2671</t>
    <phoneticPr fontId="6" type="noConversion"/>
  </si>
  <si>
    <t>"우리나라는 삼면이 바다이고 바다는 미래의 자원이다."라는 말은 누구나 알고 있는 사실이다. 그러나 우리는 지금 이처럼 중요한 바다에 무슨 일이 일어나고 있는지 얼마나 잘 알고 있을까? 최근 바다는 이산화탄소의 증가, 기후변화, 오염, 남획, 외래종, 적조와 갯녹음 등으로 여러 가지 위협을 받고 있다. 이 강의는 생명이 탄생해서 진화한 바다에서부터 시작해서 문제가 되거나 위협을 받고 있는 주요한 해양 생물들에 대해 알아보고, 나아가 인간이 유발한 환경변화가 해양생물과 인간을 포함한 생태계에 미치는 영향에 대해 살펴볼 것이다. 궁극적으로 바다환경과 수산자원을 보전하기 위해 우리는 어떠한 노력을 기울여야 하는지에 대한 대안을 고민해 보고자 한다.</t>
    <phoneticPr fontId="6" type="noConversion"/>
  </si>
  <si>
    <t>현대인을 위한 물리의 이해</t>
    <phoneticPr fontId="6" type="noConversion"/>
  </si>
  <si>
    <t>오늘날 첨단과학 기술문명을 누리며 살아가는 현대인의 필수 교양에 해당하는 자연의 기본 동작원리를 이해하는 것이 이 과목의 강의목표이다.</t>
    <phoneticPr fontId="6" type="noConversion"/>
  </si>
  <si>
    <t>바다의 불편한 진실</t>
    <phoneticPr fontId="6" type="noConversion"/>
  </si>
  <si>
    <t>변 경 내 용
(※필수과목 폐지 및 교과목 변경시 대체과목 필히 기입)</t>
    <phoneticPr fontId="6" type="noConversion"/>
  </si>
  <si>
    <t>첨단바이오테크놀로지의 이해</t>
    <phoneticPr fontId="6" type="noConversion"/>
  </si>
  <si>
    <t>교양선택</t>
    <phoneticPr fontId="6" type="noConversion"/>
  </si>
  <si>
    <t>○</t>
    <phoneticPr fontId="6" type="noConversion"/>
  </si>
  <si>
    <t>자연과학</t>
    <phoneticPr fontId="6" type="noConversion"/>
  </si>
  <si>
    <t>자연과 과학</t>
    <phoneticPr fontId="6" type="noConversion"/>
  </si>
  <si>
    <t>전쟁사</t>
    <phoneticPr fontId="6" type="noConversion"/>
  </si>
  <si>
    <t>리더십</t>
    <phoneticPr fontId="6" type="noConversion"/>
  </si>
  <si>
    <t>건강한체중조절을위한맞춤영양(ICU)</t>
    <phoneticPr fontId="6" type="noConversion"/>
  </si>
  <si>
    <t>부와빈곤의글로벌지도(ICU)</t>
    <phoneticPr fontId="6" type="noConversion"/>
  </si>
  <si>
    <t>생각보다 가까운 FTA(ICU)</t>
    <phoneticPr fontId="6" type="noConversion"/>
  </si>
  <si>
    <t>생활과 과학(ICU)</t>
    <phoneticPr fontId="6" type="noConversion"/>
  </si>
  <si>
    <t>생활과 재테크(ICU)</t>
    <phoneticPr fontId="6" type="noConversion"/>
  </si>
  <si>
    <t>생활속바이오이야기(ICU)</t>
    <phoneticPr fontId="6" type="noConversion"/>
  </si>
  <si>
    <t>증권투자의 이해(ICU)</t>
    <phoneticPr fontId="6" type="noConversion"/>
  </si>
  <si>
    <t>지속가능성을위한화학이야기(ICU)</t>
    <phoneticPr fontId="6" type="noConversion"/>
  </si>
  <si>
    <t>첨단바이오테크놀로지의이해(ICU)</t>
    <phoneticPr fontId="6" type="noConversion"/>
  </si>
  <si>
    <t>축제와 인간사회(ICU)</t>
    <phoneticPr fontId="6" type="noConversion"/>
  </si>
  <si>
    <t>항공산업의 이해(HCU)</t>
    <phoneticPr fontId="6" type="noConversion"/>
  </si>
  <si>
    <t>GS2675</t>
    <phoneticPr fontId="6" type="noConversion"/>
  </si>
  <si>
    <t>GS2676</t>
    <phoneticPr fontId="6" type="noConversion"/>
  </si>
  <si>
    <t>GS2673</t>
    <phoneticPr fontId="6" type="noConversion"/>
  </si>
  <si>
    <t>GS2674</t>
    <phoneticPr fontId="6" type="noConversion"/>
  </si>
  <si>
    <t>인문학</t>
    <phoneticPr fontId="6" type="noConversion"/>
  </si>
  <si>
    <t>학습과학과 자기주도학습전략</t>
    <phoneticPr fontId="6" type="noConversion"/>
  </si>
  <si>
    <t>현대인을 위한 물리의 이해(ICU)</t>
    <phoneticPr fontId="6" type="noConversion"/>
  </si>
  <si>
    <t>바다의 불편한 진실(ICU)</t>
    <phoneticPr fontId="6" type="noConversion"/>
  </si>
  <si>
    <t>일본어와 문화</t>
    <phoneticPr fontId="6" type="noConversion"/>
  </si>
  <si>
    <t>공통/1</t>
    <phoneticPr fontId="6" type="noConversion"/>
  </si>
  <si>
    <t>독일어와 문화</t>
    <phoneticPr fontId="6" type="noConversion"/>
  </si>
  <si>
    <t>프랑스어와 문화</t>
    <phoneticPr fontId="6" type="noConversion"/>
  </si>
  <si>
    <t>러시아어와 문화</t>
    <phoneticPr fontId="6" type="noConversion"/>
  </si>
  <si>
    <t>공통/2</t>
    <phoneticPr fontId="6" type="noConversion"/>
  </si>
  <si>
    <t>스페인어와 문화</t>
    <phoneticPr fontId="6" type="noConversion"/>
  </si>
  <si>
    <t>중국어와 문화</t>
    <phoneticPr fontId="6" type="noConversion"/>
  </si>
  <si>
    <t>폐지</t>
    <phoneticPr fontId="6" type="noConversion"/>
  </si>
  <si>
    <t>대체과목 : 독일어와 문학</t>
    <phoneticPr fontId="6" type="noConversion"/>
  </si>
  <si>
    <t>대체과목 : 일본어와 문학</t>
    <phoneticPr fontId="6" type="noConversion"/>
  </si>
  <si>
    <t>대체과목 : 프랑스어와 문학</t>
    <phoneticPr fontId="6" type="noConversion"/>
  </si>
  <si>
    <t>대체과목 : 러시아어와 문학</t>
    <phoneticPr fontId="6" type="noConversion"/>
  </si>
  <si>
    <t>대체과목 : 스페인어와 문학</t>
    <phoneticPr fontId="6" type="noConversion"/>
  </si>
  <si>
    <t>대체과목 : 중국어와 문학</t>
    <phoneticPr fontId="6" type="noConversion"/>
  </si>
  <si>
    <t>독일어와 문학</t>
    <phoneticPr fontId="6" type="noConversion"/>
  </si>
  <si>
    <t>일본어와 문학</t>
    <phoneticPr fontId="6" type="noConversion"/>
  </si>
  <si>
    <t>프랑스어와 문학</t>
    <phoneticPr fontId="6" type="noConversion"/>
  </si>
  <si>
    <t>예술과 인간</t>
    <phoneticPr fontId="6" type="noConversion"/>
  </si>
  <si>
    <t>신설</t>
    <phoneticPr fontId="6" type="noConversion"/>
  </si>
  <si>
    <t>문학과 예술 핵심교양</t>
    <phoneticPr fontId="6" type="noConversion"/>
  </si>
  <si>
    <t>문학과 예술 심화교양</t>
    <phoneticPr fontId="6" type="noConversion"/>
  </si>
  <si>
    <t>Music Making with a Computer for Beginners</t>
    <phoneticPr fontId="6" type="noConversion"/>
  </si>
  <si>
    <t>영어강좌</t>
    <phoneticPr fontId="6" type="noConversion"/>
  </si>
  <si>
    <t>중국어와 문학</t>
    <phoneticPr fontId="6" type="noConversion"/>
  </si>
  <si>
    <t>스페인어와 문학</t>
    <phoneticPr fontId="6" type="noConversion"/>
  </si>
  <si>
    <t>러시아어와 문학</t>
    <phoneticPr fontId="6" type="noConversion"/>
  </si>
  <si>
    <t>과학사속의 위대한 발견들</t>
    <phoneticPr fontId="6" type="noConversion"/>
  </si>
  <si>
    <t>자연과 과학 심화교양</t>
    <phoneticPr fontId="6" type="noConversion"/>
  </si>
  <si>
    <t>중국문화의 이해</t>
    <phoneticPr fontId="6" type="noConversion"/>
  </si>
  <si>
    <t>라틴아메리카의 문화</t>
    <phoneticPr fontId="6" type="noConversion"/>
  </si>
  <si>
    <t>일본문화의 이해</t>
    <phoneticPr fontId="6" type="noConversion"/>
  </si>
  <si>
    <t>독일문화의 이해</t>
    <phoneticPr fontId="6" type="noConversion"/>
  </si>
  <si>
    <t>실용 및 글로벌 심화교양</t>
    <phoneticPr fontId="6" type="noConversion"/>
  </si>
  <si>
    <t>독일어와 문학</t>
    <phoneticPr fontId="6" type="noConversion"/>
  </si>
  <si>
    <t>일본어와 문학</t>
    <phoneticPr fontId="6" type="noConversion"/>
  </si>
  <si>
    <t>프랑스어와 문학</t>
    <phoneticPr fontId="6" type="noConversion"/>
  </si>
  <si>
    <t>러시아어와 문학</t>
    <phoneticPr fontId="6" type="noConversion"/>
  </si>
  <si>
    <t>스페인어와 문학</t>
    <phoneticPr fontId="6" type="noConversion"/>
  </si>
  <si>
    <t>중국어와 문학</t>
    <phoneticPr fontId="6" type="noConversion"/>
  </si>
  <si>
    <t>Music Making with a Computer for Beginners</t>
    <phoneticPr fontId="6" type="noConversion"/>
  </si>
  <si>
    <t>○</t>
    <phoneticPr fontId="6" type="noConversion"/>
  </si>
  <si>
    <t>2019/2~</t>
    <phoneticPr fontId="6" type="noConversion"/>
  </si>
  <si>
    <t>예술과 인간</t>
    <phoneticPr fontId="6" type="noConversion"/>
  </si>
  <si>
    <t>과학사속의 위대한 발견들</t>
    <phoneticPr fontId="6" type="noConversion"/>
  </si>
  <si>
    <t>라틴아메리카의 문화</t>
    <phoneticPr fontId="6" type="noConversion"/>
  </si>
  <si>
    <t>중국문화의 이해</t>
    <phoneticPr fontId="6" type="noConversion"/>
  </si>
  <si>
    <t>독일문화의 이해</t>
    <phoneticPr fontId="6" type="noConversion"/>
  </si>
  <si>
    <t>일본문화의 이해</t>
    <phoneticPr fontId="6" type="noConversion"/>
  </si>
  <si>
    <t>일본어와 문학</t>
    <phoneticPr fontId="6" type="noConversion"/>
  </si>
  <si>
    <t>독일어와 문학</t>
    <phoneticPr fontId="6" type="noConversion"/>
  </si>
  <si>
    <t>프랑스어와 문학</t>
    <phoneticPr fontId="6" type="noConversion"/>
  </si>
  <si>
    <t>중국어와 문학</t>
    <phoneticPr fontId="6" type="noConversion"/>
  </si>
  <si>
    <t>스페인어와 문학</t>
    <phoneticPr fontId="6" type="noConversion"/>
  </si>
  <si>
    <t>러시아어와 문학</t>
    <phoneticPr fontId="6" type="noConversion"/>
  </si>
  <si>
    <t>Music Making with a Computer for Beginners</t>
    <phoneticPr fontId="6" type="noConversion"/>
  </si>
  <si>
    <t>예술과 인간</t>
    <phoneticPr fontId="6" type="noConversion"/>
  </si>
  <si>
    <t>과학사속의 위대한 발견들</t>
    <phoneticPr fontId="6" type="noConversion"/>
  </si>
  <si>
    <t>중국문화의 이해</t>
    <phoneticPr fontId="6" type="noConversion"/>
  </si>
  <si>
    <t>라틴아메리카의 문화</t>
    <phoneticPr fontId="6" type="noConversion"/>
  </si>
  <si>
    <t>일본문화의 이해</t>
    <phoneticPr fontId="6" type="noConversion"/>
  </si>
  <si>
    <t>독일문화의 이해</t>
    <phoneticPr fontId="6" type="noConversion"/>
  </si>
  <si>
    <t>기초교양교육원</t>
    <phoneticPr fontId="6" type="noConversion"/>
  </si>
  <si>
    <t>일본어와 문학
(Japanese language and literature)</t>
    <phoneticPr fontId="6" type="noConversion"/>
  </si>
  <si>
    <t>일본문화의 이해
(Understanding Japanese Culture)</t>
    <phoneticPr fontId="6" type="noConversion"/>
  </si>
  <si>
    <t>독일어와 문학
(German language and literature)</t>
    <phoneticPr fontId="6" type="noConversion"/>
  </si>
  <si>
    <t>독일문화의 이해
(Understanding German Culture)</t>
    <phoneticPr fontId="6" type="noConversion"/>
  </si>
  <si>
    <t>프랑스어와 문학
(French and literature)</t>
    <phoneticPr fontId="6" type="noConversion"/>
  </si>
  <si>
    <t>중국어와 문학
(Chinese language and literature)</t>
    <phoneticPr fontId="6" type="noConversion"/>
  </si>
  <si>
    <t>중국문화의 이해
(Understanding chinese Culture)</t>
    <phoneticPr fontId="6" type="noConversion"/>
  </si>
  <si>
    <t>스페인어와 문학
(Spanish and literature)</t>
    <phoneticPr fontId="6" type="noConversion"/>
  </si>
  <si>
    <t>라틴아메리카의 문화</t>
    <phoneticPr fontId="6" type="noConversion"/>
  </si>
  <si>
    <t>러시아어와 문학
(Russian language and literature)</t>
    <phoneticPr fontId="6" type="noConversion"/>
  </si>
  <si>
    <t xml:space="preserve">유라시아 대륙의 가장 중요한 언어로서 러시아어가 누리는 지위와 위치는 여전히 공고하다. 상대적으로 우리에게 낯설게 느껴지는 러시아어에 대한 가장 기초적인 입문으로부터 시작해 실용회화를 비롯, 러시아 문학 고전 작품의 일부를 러시아어로 직접 살펴보며 러시아어에 대한 이해와 활용을 더욱 깊게 한다. </t>
    <phoneticPr fontId="6" type="noConversion"/>
  </si>
  <si>
    <t>이 과목은 시베리아 횡단열차가 통과하는 러시아 주요 도시들의 역사문화 유적과 자연을 살펴보며, '시베리아 횡단열차'라는 현상을 역사문화적 맥락에서 이해함과 동시에, 시베리아 횡단열차를 통한 시베리아와 러시아 등 유라시아 지역에 대한 이해를 확장하고 심화시키는 것을 목적으로 한다.</t>
    <phoneticPr fontId="6" type="noConversion"/>
  </si>
  <si>
    <t>예술과 인간
(Art and Human)</t>
    <phoneticPr fontId="6" type="noConversion"/>
  </si>
  <si>
    <t>이 강의는 선사시대부터 현대까지 시각예술의 흐름을 통시적으로 살펴보면서 각 시대의 미적 이상은 무엇이며, 그 표현 양식이 어떻게 변해왔는가를 탐구한다. 특히 인간의 예술 활동을 당대 사회경제, 정치, 종교 등의 다양한 문맥과 연결함으로써 인류의 문화유산에 대한 종합적 인식을 목표로 한다. 인간의 상상력과 예술에 대한 다각적인 이해를 통해 현대 사회에 필요한 인문학적 사고를 함양한다. 
This course introduces developments of visual arts from ancient era to contemporary times, focusing on forms of expression, art subjects and aesthetic norms. Combining art works with various social contexts this class aims to understand visual arts as cultural products, which reflect the spirit of the times. Interpreting visual arts will strengthen knowledges of human imagination and creativity that today our society requests.</t>
    <phoneticPr fontId="6" type="noConversion"/>
  </si>
  <si>
    <t>과학사속의 위대한 발견들
(Great discoveries in the history of sceince)</t>
    <phoneticPr fontId="6" type="noConversion"/>
  </si>
  <si>
    <t>과학의 본질, 방법 및 인간과 사회적 연관과 역할을 쉽게 이해할 수 있도록 고대에서 현대에 이르기까지 동서양의 과학발전 역사를 통해 학습한다. 주요 개념, 이론의 변천, 사회적 배경, 노벨상과 과학이 실생활에 어떻게 접목이 되었는지에 초점을 맞추었다.  
To understand the nature, methods, and human and social connections and roles, we learn from the history of scientific development in East and West from ancient times to modern times. It focused on the main concepts, the change of theories, the social background, and how Nobel Prizes and sciences have been incorporated into real life.</t>
    <phoneticPr fontId="6" type="noConversion"/>
  </si>
  <si>
    <t>인문학</t>
    <phoneticPr fontId="6" type="noConversion"/>
  </si>
  <si>
    <t>○</t>
    <phoneticPr fontId="6" type="noConversion"/>
  </si>
  <si>
    <t>인문학</t>
    <phoneticPr fontId="6" type="noConversion"/>
  </si>
  <si>
    <t>○</t>
    <phoneticPr fontId="6" type="noConversion"/>
  </si>
  <si>
    <t>○</t>
    <phoneticPr fontId="6" type="noConversion"/>
  </si>
  <si>
    <t>이 과목은 시베리아 횡단열차가 통과하는 러시아 주요 도시들의 역사문화 유적과 자연을 살펴보며, '시베리아 횡단열차'라는 현상을 역사문화적 맥락에서 이해함과 동시에, 시베리아 횡단열차를 통한 시베리아와 러시아 등 유라시아 지역에 대한 이해를 확장하고 심화시키는 것을 목적으로 한다.</t>
    <phoneticPr fontId="6" type="noConversion"/>
  </si>
  <si>
    <t>인문학</t>
    <phoneticPr fontId="6" type="noConversion"/>
  </si>
  <si>
    <t xml:space="preserve">이 강의는 선사시대부터 현대까지 시각예술의 흐름을 통시적으로 살펴보면서 각 시대의 미적 이상은 무엇이며, 그 표현 양식이 어떻게 변해왔는가를 탐구한다. 특히 인간의 예술 활동을 당대 사회경제, 정치, 종교 등의 다양한 문맥과 연결함으로써 인류의 문화유산에 대한 종합적 인식을 목표로 한다. 인간의 상상력과 예술에 대한 다각적인 이해를 통해 현대 사회에 필요한 인문학적 사고를 함양한다. </t>
  </si>
  <si>
    <t>자연과학</t>
    <phoneticPr fontId="6" type="noConversion"/>
  </si>
  <si>
    <t>과학의 본질, 방법 및 인간과 사회적 연관과 역할을 쉽게 이해할 수 있도록 고대에서 현대에 이르기까지 동서양의 과학발전 역사를 통해 학습한다. 주요 개념, 이론의 변천, 사회적 배경, 노벨상과 과학이 실생활에 어떻게 접목이 되었는지에 초점을 맞추었다.</t>
    <phoneticPr fontId="6" type="noConversion"/>
  </si>
  <si>
    <t xml:space="preserve">라틴아메리카는 스페인으로부터 약 4백년간 식민통치를 당한 경험, 공식어로 스페인어 사용, 가톨릭 종교 등 문화적·역사적으로 많은 동질성을 지닌 지역입니다. 그러나 라틴아메리카의 20여개 국가들은 각기 개별국가로서의 특성과 서로간의 갈등을 빚고 있기도 합니다. 이 과목은 ‘라틴아메리카’라는 단일한 지역으로 여겨지는 20여개 국가들의 문화적 동질성과 그 차이에 대한 포괄적인 이해를 도모합니다. 현재 중남미를 구성하고 있는 여러 문화적 요소, 역사적 사건, 정치와 사회문화적 이슈를 다룸과 동시에 현대 문화관의 초석을 이루고 있는 중남미의 문화관인 탈식민주의, 다문화주의의 관점에서 중남미를 접근함으로써, 현대 사회가 요구하는 전 지구적 문화인의 초석을 다집니다.
  </t>
    <phoneticPr fontId="6" type="noConversion"/>
  </si>
  <si>
    <t>이 과목은 스페인어를 처음 배우는 학습자들을 대상으로 단어, 문법, 대화표현을 멀티미디어 매체를 이용해 학습함으로써 현재시제 중심의 초급수준 문법과 주요 표현을 익히도록 합니다. 한 학기 동안 자기소개를 할 수 있는 스페인어의 기본을 익히고 스페인어에 대한 기본적인 이해와 자신감을 갖도록 함과 동시에, 스페인어권 문학의 흐름, 작품의 중심인물들을 다룸으로써 다른 문화권의 문학에 대한 이해의 폭을 넓히고 세계시민으로서의 자질을 높이고자 합니다.</t>
    <phoneticPr fontId="6" type="noConversion"/>
  </si>
  <si>
    <t>이 과목은 스페인어를 처음 배우는 초급자를 대상으로 실생활 회화에 필요한 실용적인 문법을 제공하여 학습자의 동기를 극대화하고 효과적인 학습을 촉진한다. 세계 21개국에서 폭넓게 쓰이는 스페인어에 쉽고 재미있게 다가감으로써 기본적인 의사소통이 가능하게 하고, 이 지역 문학에 대한 지식을 함양한다.</t>
  </si>
  <si>
    <t>이 과목은 라틴아메리카의 과거와 현재를 개략적으로 조망하는 과목으로, 이 지역을 깊이 있게 이해하기 위한 역사와 문화 및 사회의 주요 사건들과 그것을 바라볼 수 있는 문화관을 배양한다. 이를 위해 라틴아메리카의 문화, 사회, 정치에 관한 전반을 배운다.</t>
    <phoneticPr fontId="6" type="noConversion"/>
  </si>
  <si>
    <t>본 강좌는 &lt;기초 일상 프랑스어&gt; 습득과 함께, 플아스 문학과 다양한 장르와의 연계 및 고찰을 통해 프랑스 사회, 문화에 대한 개괄적 이해를 돕는다.</t>
    <phoneticPr fontId="6" type="noConversion"/>
  </si>
  <si>
    <t>○</t>
    <phoneticPr fontId="6" type="noConversion"/>
  </si>
  <si>
    <t>독일어는 영어와 동일한 언어가족에 속한다. 따라서 영어를 배운 학습자라면 누구든지 빠른 시간 안에 독일어를 습득할 수 있다. 이러한 사실을 토대로 이 과목은 독일어에 대한 기초적인 이해와 자신감을 가질 수 있도록 돕는다. 더 나아가 인생독서목록이라 할 수 있는 괴테, 카프카, 브레히트 등 독일문학의 대표적인 명작들을 함께 읽고 배우며 독일 유명작가들의 시대정신과 세계관을 경험하고, 등장인물의 치열한 성찰과 실천을 이해함으로써 인간의 삶에 대한 깊은 이해를 함양한다.</t>
    <phoneticPr fontId="6" type="noConversion"/>
  </si>
  <si>
    <t>본 강의에서는 음악, 미술, 역사, 종교 등 다양한 분야에 걸쳐 독일의 문화와 예술에 대해 배운다. 현재 유럽연합에서 선도적인 리더십을 발휘하고 있는 독일의 문화와 예술에 대해 이해하는 것은 장차 글로벌 시대를 주도할 학생들에게 매우 중요한 교양이자 덕목이라 할 수 있겠다.</t>
    <phoneticPr fontId="6" type="noConversion"/>
  </si>
  <si>
    <t>영어와 비교하는 방법으로 독일어에 대한 기초적인 틀을 배우고 독일문학의 대표적인 명작들을 읽으며 깊이 있는 세상보기를 시도한다.</t>
    <phoneticPr fontId="6" type="noConversion"/>
  </si>
  <si>
    <t>음악, 미술, 역사, 종교 등 다양한 분야에서 업적을 남긴 인물들을 통해 독일의 문화와 예술에 대해 배우고 그 의미를 재조명한다.</t>
    <phoneticPr fontId="6" type="noConversion"/>
  </si>
  <si>
    <t>본 강좌는 기초 일상 프랑스어 습득과 함께, 프랑스 문학과 다양한 장르와의 연계 및 고찰을 통해 프랑스 사회, 문화에 대한 개괄적 이해를 돕는다.</t>
    <phoneticPr fontId="6" type="noConversion"/>
  </si>
  <si>
    <t>우리 나라와 서로 많은 영향을 주고 받아 온 중국의 문화를 다각적으로 이해하고 한중 문화의 대비를 통하여 두 문화의 닮음과 다름을 이해함으로써 앞으로도 가깝게 지내야할 중국과의 문화적 거리를 좁히는 것을 목표로 한다.</t>
    <phoneticPr fontId="6" type="noConversion"/>
  </si>
  <si>
    <t xml:space="preserve">G2 국가로서 세계 무대에서 확고한 위치를 차지하고 있으며 매우 높은 성장 잠재력을 지니고 있는 중국과의 활발한 교류를 위해서는 중국의 언어와 문학에 대한 소양을 갖추어야 한다. 이 과목은 중국어 능력을 향상시키고 중국 문학을 통해 중국을 이해하는 것을 목표로 한다.  </t>
    <phoneticPr fontId="6" type="noConversion"/>
  </si>
  <si>
    <t xml:space="preserve">G2 국가로서 세계 무대에서 확고한 위치를 차지하고 있으며 매우 높은 성장 잠재력을 지니고 있는 중국과의 활발한 교류를 위해서는 중국의 언어와 문학에 대한 소양을 갖추어야 한다. 이 과목은 중국어 능력을 향상시키고 중국 문학을 통해 중국을 이해하는 것을 목표로 한다.  </t>
    <phoneticPr fontId="6" type="noConversion"/>
  </si>
  <si>
    <t>○</t>
    <phoneticPr fontId="6" type="noConversion"/>
  </si>
  <si>
    <t>Course Description: This course introduces students to computer music making. Besides learning how to create music using computers WITHOUT UNDERSTANDING THE DETAILS OF THE MUSIC THEORY, students learn the fundamental structures and working process of the music applications, and the concepts of computer music terms such as MIDI, synth, sampler, etc. This course is designed for beginners who have little or no experience in computer music making. The music and audio applications used in the class are mostly free or open-source.</t>
  </si>
  <si>
    <t xml:space="preserve">The student will develop his/her creativity and artistic sense through this course. The student, who does not have much knoledge of music theory, will learn the basics of the music technology and study the process of music making with the aid of the various music softwares. 창의적 사고와 예술적인 감성의 훈련을 목표로 한다. 음악과 관련된 여러가지 테크놀로지의 기초를 다지고, 여러 컴퓨터 프로그램들을 이용하여  복잡한 음악이론의 도움 없이 음악을 창작하는 과정에 대해 공부한다. </t>
    <phoneticPr fontId="6" type="noConversion"/>
  </si>
  <si>
    <t>인문학</t>
    <phoneticPr fontId="6" type="noConversion"/>
  </si>
  <si>
    <t>문학과 예술</t>
    <phoneticPr fontId="6" type="noConversion"/>
  </si>
  <si>
    <t>기타</t>
    <phoneticPr fontId="6" type="noConversion"/>
  </si>
  <si>
    <t>자기개발</t>
    <phoneticPr fontId="6" type="noConversion"/>
  </si>
  <si>
    <t>자연과 과학</t>
    <phoneticPr fontId="6" type="noConversion"/>
  </si>
  <si>
    <t>자연과학</t>
    <phoneticPr fontId="6" type="noConversion"/>
  </si>
  <si>
    <t>사회Trend</t>
    <phoneticPr fontId="6" type="noConversion"/>
  </si>
  <si>
    <t>일본은 우리의 이웃나라다. 두 나라 사이에서는 이해가 상충되기도 하고 협력이 필요하기도 하다. 그런 점에서 가깝고도 먼 나라라고 할 수 있다. 일본을 알기 위해서는 일본 문화에 대한 폭넓은 이해를 가질 필요가 있다. 본 강의를 통해서, 수강생들은 일본문학을 중심으로 하는 일본예술에 대해 좀 더 깊이 있게 배우고, 일본 문화에 대해 폭넓은 이해를 가질 수 있도록 하고자 한다.</t>
    <phoneticPr fontId="6" type="noConversion"/>
  </si>
  <si>
    <t>일본은 우리의 이웃나라다. 두 나라 사이에서는 이해가 상충되기도 하고 협력이 필요하기도 하다. 그런 점에서 가깝고도 먼 나라라고 할 수 있다. 일본을 알기 위해서는 무엇보다 그들의 언어를 알 필요가 있고, 문화의 핵심이라 할 수 있는 언어의 예술인 문학을 알 필요가 있다. 본 강의에서는 일본어를 배우고 이를 바탕으로 가장 기초적인 일본 문학 작품을 음미해보고자 한다.</t>
    <phoneticPr fontId="6" type="noConversion"/>
  </si>
  <si>
    <t>교양선택</t>
    <phoneticPr fontId="6" type="noConversion"/>
  </si>
  <si>
    <t>GS2579</t>
    <phoneticPr fontId="6" type="noConversion"/>
  </si>
  <si>
    <t>독일어와 문화</t>
    <phoneticPr fontId="6" type="noConversion"/>
  </si>
  <si>
    <t>GS2526</t>
    <phoneticPr fontId="6" type="noConversion"/>
  </si>
  <si>
    <t>GS2668</t>
    <phoneticPr fontId="6" type="noConversion"/>
  </si>
  <si>
    <t>프랑스어와 문화</t>
    <phoneticPr fontId="6" type="noConversion"/>
  </si>
  <si>
    <t>일본어와 문화</t>
    <phoneticPr fontId="6" type="noConversion"/>
  </si>
  <si>
    <t>○</t>
    <phoneticPr fontId="6" type="noConversion"/>
  </si>
  <si>
    <t>폐지(대체: 독일어와 문학)</t>
    <phoneticPr fontId="6" type="noConversion"/>
  </si>
  <si>
    <t>폐지(대체: 프랑스어와 문학)</t>
    <phoneticPr fontId="6" type="noConversion"/>
  </si>
  <si>
    <t>폐지(대체: 일본어와 문학)</t>
    <phoneticPr fontId="6" type="noConversion"/>
  </si>
  <si>
    <t>GS2669</t>
    <phoneticPr fontId="6" type="noConversion"/>
  </si>
  <si>
    <t>GS2581</t>
    <phoneticPr fontId="6" type="noConversion"/>
  </si>
  <si>
    <t>GS2580</t>
    <phoneticPr fontId="6" type="noConversion"/>
  </si>
  <si>
    <t>중국어와 문화</t>
    <phoneticPr fontId="6" type="noConversion"/>
  </si>
  <si>
    <t>스페인어와 문화</t>
    <phoneticPr fontId="6" type="noConversion"/>
  </si>
  <si>
    <t>러시아어와 문화</t>
    <phoneticPr fontId="6" type="noConversion"/>
  </si>
  <si>
    <t>폐지(대체: 중국어와 문학)</t>
    <phoneticPr fontId="6" type="noConversion"/>
  </si>
  <si>
    <t>폐지(대체: 스페인어와 문학)</t>
    <phoneticPr fontId="6" type="noConversion"/>
  </si>
  <si>
    <t>폐지(대체: 러시아어와 문학)</t>
    <phoneticPr fontId="6" type="noConversion"/>
  </si>
  <si>
    <t>시베리아 횡단열차와 함께하는 유라시아 역사문화기행</t>
    <phoneticPr fontId="6" type="noConversion"/>
  </si>
  <si>
    <t>시베리아 횡단열차와 함께하는 유라시아 역사문화기행(Eurasian historico-cultural excursion with Transsiberian Railway)</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</si>
</sst>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quot;GS&quot;0000"/>
  </numFmts>
  <fonts count="65">
    <font>
      <sz val="11"/>
      <name val="HY견명조"/>
      <family val="1"/>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HY견명조"/>
      <family val="1"/>
      <charset val="129"/>
    </font>
    <font>
      <b/>
      <sz val="20"/>
      <color indexed="8"/>
      <name val="맑은 고딕"/>
      <family val="3"/>
      <charset val="129"/>
    </font>
    <font>
      <sz val="8"/>
      <name val="HY견명조"/>
      <family val="1"/>
      <charset val="129"/>
    </font>
    <font>
      <b/>
      <sz val="10"/>
      <color indexed="8"/>
      <name val="맑은 고딕"/>
      <family val="3"/>
      <charset val="129"/>
    </font>
    <font>
      <sz val="10"/>
      <name val="HY견명조"/>
      <family val="1"/>
      <charset val="129"/>
    </font>
    <font>
      <sz val="10"/>
      <name val="맑은 고딕"/>
      <family val="3"/>
      <charset val="129"/>
    </font>
    <font>
      <sz val="10"/>
      <color indexed="8"/>
      <name val="맑은 고딕"/>
      <family val="3"/>
      <charset val="129"/>
      <scheme val="major"/>
    </font>
    <font>
      <sz val="11"/>
      <name val="맑은 고딕"/>
      <family val="3"/>
      <charset val="129"/>
      <scheme val="major"/>
    </font>
    <font>
      <sz val="10"/>
      <name val="맑은 고딕"/>
      <family val="3"/>
      <charset val="129"/>
      <scheme val="major"/>
    </font>
    <font>
      <sz val="10"/>
      <color theme="1"/>
      <name val="맑은 고딕"/>
      <family val="3"/>
      <charset val="129"/>
      <scheme val="major"/>
    </font>
    <font>
      <sz val="9"/>
      <name val="맑은 고딕"/>
      <family val="3"/>
      <charset val="129"/>
      <scheme val="major"/>
    </font>
    <font>
      <sz val="9"/>
      <name val="맑은 고딕"/>
      <family val="3"/>
      <charset val="129"/>
    </font>
    <font>
      <sz val="9"/>
      <color indexed="8"/>
      <name val="맑은 고딕"/>
      <family val="3"/>
      <charset val="129"/>
    </font>
    <font>
      <sz val="11"/>
      <color rgb="FF000000"/>
      <name val="맑은 고딕"/>
      <family val="3"/>
      <charset val="129"/>
    </font>
    <font>
      <sz val="11"/>
      <color rgb="FF000000"/>
      <name val="한컴바탕"/>
      <family val="3"/>
      <charset val="129"/>
    </font>
    <font>
      <sz val="9"/>
      <color theme="1"/>
      <name val="맑은 고딕"/>
      <family val="3"/>
      <charset val="129"/>
      <scheme val="major"/>
    </font>
    <font>
      <sz val="9"/>
      <color indexed="8"/>
      <name val="맑은 고딕"/>
      <family val="3"/>
      <charset val="129"/>
      <scheme val="major"/>
    </font>
    <font>
      <sz val="9"/>
      <color theme="1"/>
      <name val="맑은 고딕"/>
      <family val="3"/>
      <charset val="129"/>
    </font>
    <font>
      <sz val="10"/>
      <color indexed="8"/>
      <name val="맑은 고딕"/>
      <family val="3"/>
      <charset val="129"/>
    </font>
    <font>
      <sz val="9.5"/>
      <color indexed="8"/>
      <name val="맑은 고딕"/>
      <family val="3"/>
      <charset val="129"/>
    </font>
    <font>
      <sz val="9.5"/>
      <name val="HY견명조"/>
      <family val="1"/>
      <charset val="129"/>
    </font>
    <font>
      <sz val="20"/>
      <name val="HY견명조"/>
      <family val="1"/>
      <charset val="129"/>
    </font>
    <font>
      <b/>
      <sz val="20"/>
      <color indexed="8"/>
      <name val="맑은 고딕"/>
      <family val="3"/>
      <charset val="129"/>
      <scheme val="major"/>
    </font>
    <font>
      <b/>
      <sz val="10"/>
      <color indexed="8"/>
      <name val="맑은 고딕"/>
      <family val="3"/>
      <charset val="129"/>
      <scheme val="major"/>
    </font>
    <font>
      <b/>
      <sz val="10"/>
      <name val="맑은 고딕"/>
      <family val="3"/>
      <charset val="129"/>
      <scheme val="major"/>
    </font>
    <font>
      <sz val="11"/>
      <color theme="1"/>
      <name val="맑은 고딕"/>
      <family val="3"/>
      <charset val="129"/>
      <scheme val="major"/>
    </font>
    <font>
      <sz val="8"/>
      <name val="맑은 고딕"/>
      <family val="2"/>
      <charset val="129"/>
      <scheme val="minor"/>
    </font>
    <font>
      <sz val="10"/>
      <color rgb="FFFF0000"/>
      <name val="맑은 고딕"/>
      <family val="3"/>
      <charset val="129"/>
      <scheme val="major"/>
    </font>
    <font>
      <b/>
      <sz val="14"/>
      <name val="맑은 고딕"/>
      <family val="3"/>
      <charset val="129"/>
      <scheme val="major"/>
    </font>
    <font>
      <b/>
      <sz val="10"/>
      <color theme="1"/>
      <name val="맑은 고딕"/>
      <family val="3"/>
      <charset val="129"/>
      <scheme val="major"/>
    </font>
    <font>
      <b/>
      <i/>
      <sz val="9"/>
      <color rgb="FFFF0000"/>
      <name val="맑은 고딕"/>
      <family val="3"/>
      <charset val="129"/>
      <scheme val="major"/>
    </font>
    <font>
      <b/>
      <sz val="10"/>
      <name val="HY견명조"/>
      <family val="1"/>
      <charset val="129"/>
    </font>
    <font>
      <b/>
      <sz val="9"/>
      <name val="맑은 고딕"/>
      <family val="3"/>
      <charset val="129"/>
      <scheme val="major"/>
    </font>
    <font>
      <sz val="7"/>
      <color indexed="8"/>
      <name val="맑은 고딕"/>
      <family val="3"/>
      <charset val="129"/>
      <scheme val="major"/>
    </font>
    <font>
      <sz val="7"/>
      <name val="맑은 고딕"/>
      <family val="3"/>
      <charset val="129"/>
      <scheme val="major"/>
    </font>
    <font>
      <b/>
      <sz val="8"/>
      <color indexed="8"/>
      <name val="맑은 고딕"/>
      <family val="3"/>
      <charset val="129"/>
      <scheme val="major"/>
    </font>
    <font>
      <b/>
      <sz val="8"/>
      <name val="맑은 고딕"/>
      <family val="3"/>
      <charset val="129"/>
      <scheme val="major"/>
    </font>
    <font>
      <b/>
      <sz val="8"/>
      <name val="HY견명조"/>
      <family val="1"/>
      <charset val="129"/>
    </font>
    <font>
      <sz val="8"/>
      <color indexed="8"/>
      <name val="맑은 고딕"/>
      <family val="3"/>
      <charset val="129"/>
      <scheme val="major"/>
    </font>
    <font>
      <sz val="8"/>
      <name val="맑은 고딕"/>
      <family val="3"/>
      <charset val="129"/>
      <scheme val="major"/>
    </font>
    <font>
      <b/>
      <sz val="9"/>
      <color theme="1"/>
      <name val="맑은 고딕"/>
      <family val="3"/>
      <charset val="129"/>
      <scheme val="major"/>
    </font>
    <font>
      <sz val="11"/>
      <color rgb="FF0070C0"/>
      <name val="맑은 고딕"/>
      <family val="3"/>
      <charset val="129"/>
      <scheme val="major"/>
    </font>
    <font>
      <sz val="9"/>
      <color theme="1"/>
      <name val="HyhwpEQ"/>
      <family val="1"/>
      <charset val="129"/>
    </font>
    <font>
      <sz val="9"/>
      <color theme="1"/>
      <name val="맑은 고딕"/>
      <family val="3"/>
      <charset val="129"/>
      <scheme val="minor"/>
    </font>
    <font>
      <b/>
      <sz val="9"/>
      <color indexed="81"/>
      <name val="맑은 고딕"/>
      <family val="3"/>
      <charset val="129"/>
      <scheme val="major"/>
    </font>
    <font>
      <sz val="11"/>
      <color theme="1"/>
      <name val="HY견명조"/>
      <family val="1"/>
      <charset val="129"/>
    </font>
    <font>
      <sz val="11"/>
      <color rgb="FFFF0000"/>
      <name val="맑은 고딕"/>
      <family val="3"/>
      <charset val="129"/>
      <scheme val="major"/>
    </font>
    <font>
      <sz val="9"/>
      <color theme="1"/>
      <name val="함초롬바탕"/>
      <family val="1"/>
      <charset val="129"/>
    </font>
    <font>
      <u/>
      <sz val="9"/>
      <color theme="1"/>
      <name val="맑은 고딕"/>
      <family val="3"/>
      <charset val="129"/>
    </font>
    <font>
      <b/>
      <sz val="20"/>
      <color theme="1"/>
      <name val="맑은 고딕"/>
      <family val="3"/>
      <charset val="129"/>
      <scheme val="major"/>
    </font>
    <font>
      <sz val="9"/>
      <color rgb="FF0070C0"/>
      <name val="맑은 고딕"/>
      <family val="3"/>
      <charset val="129"/>
      <scheme val="major"/>
    </font>
    <font>
      <sz val="10"/>
      <color rgb="FF0070C0"/>
      <name val="맑은 고딕"/>
      <family val="3"/>
      <charset val="129"/>
      <scheme val="major"/>
    </font>
    <font>
      <sz val="10"/>
      <color rgb="FF222222"/>
      <name val="맑은 고딕"/>
      <family val="3"/>
      <charset val="129"/>
      <scheme val="major"/>
    </font>
    <font>
      <sz val="10"/>
      <color rgb="FF000000"/>
      <name val="맑은 고딕"/>
      <family val="3"/>
      <charset val="129"/>
      <scheme val="minor"/>
    </font>
    <font>
      <sz val="9"/>
      <color rgb="FFFF0000"/>
      <name val="맑은 고딕"/>
      <family val="3"/>
      <charset val="129"/>
      <scheme val="minor"/>
    </font>
    <font>
      <sz val="9"/>
      <color rgb="FF0070C0"/>
      <name val="HyhwpEQ"/>
      <family val="1"/>
      <charset val="129"/>
    </font>
    <font>
      <sz val="9"/>
      <color rgb="FF0070C0"/>
      <name val="맑은 고딕"/>
      <family val="3"/>
      <charset val="129"/>
      <scheme val="minor"/>
    </font>
    <font>
      <sz val="9"/>
      <color rgb="FF0070C0"/>
      <name val="맑은 고딕"/>
      <family val="3"/>
      <charset val="129"/>
    </font>
    <font>
      <sz val="10"/>
      <color rgb="FF000000"/>
      <name val="맑은 고딕"/>
      <family val="3"/>
      <charset val="129"/>
    </font>
    <font>
      <b/>
      <sz val="18"/>
      <color indexed="8"/>
      <name val="맑은 고딕"/>
      <family val="3"/>
      <charset val="129"/>
      <scheme val="major"/>
    </font>
    <font>
      <sz val="18"/>
      <name val="맑은 고딕"/>
      <family val="3"/>
      <charset val="129"/>
      <scheme val="major"/>
    </font>
  </fonts>
  <fills count="12">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0" tint="-0.34998626667073579"/>
        <bgColor indexed="64"/>
      </patternFill>
    </fill>
  </fills>
  <borders count="415">
    <border>
      <left/>
      <right/>
      <top/>
      <bottom/>
      <diagonal/>
    </border>
    <border>
      <left/>
      <right/>
      <top/>
      <bottom style="medium">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medium">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diagonal/>
    </border>
    <border>
      <left style="thin">
        <color indexed="8"/>
      </left>
      <right style="medium">
        <color indexed="8"/>
      </right>
      <top/>
      <bottom style="thin">
        <color indexed="8"/>
      </bottom>
      <diagonal/>
    </border>
    <border>
      <left/>
      <right style="medium">
        <color indexed="8"/>
      </right>
      <top style="medium">
        <color indexed="8"/>
      </top>
      <bottom style="thin">
        <color indexed="8"/>
      </bottom>
      <diagonal/>
    </border>
    <border>
      <left/>
      <right/>
      <top style="medium">
        <color indexed="8"/>
      </top>
      <bottom style="thin">
        <color indexed="8"/>
      </bottom>
      <diagonal/>
    </border>
    <border>
      <left style="medium">
        <color indexed="8"/>
      </left>
      <right/>
      <top style="medium">
        <color indexed="8"/>
      </top>
      <bottom style="thin">
        <color indexed="8"/>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diagonal/>
    </border>
    <border>
      <left style="thin">
        <color indexed="8"/>
      </left>
      <right/>
      <top style="medium">
        <color indexed="8"/>
      </top>
      <bottom style="thin">
        <color indexed="8"/>
      </bottom>
      <diagonal/>
    </border>
    <border>
      <left style="medium">
        <color indexed="8"/>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medium">
        <color indexed="8"/>
      </left>
      <right style="medium">
        <color indexed="8"/>
      </right>
      <top/>
      <bottom style="thin">
        <color indexed="8"/>
      </bottom>
      <diagonal/>
    </border>
    <border>
      <left style="thin">
        <color indexed="64"/>
      </left>
      <right style="thin">
        <color indexed="8"/>
      </right>
      <top style="thin">
        <color indexed="64"/>
      </top>
      <bottom style="thin">
        <color indexed="64"/>
      </bottom>
      <diagonal/>
    </border>
    <border>
      <left style="medium">
        <color indexed="8"/>
      </left>
      <right style="medium">
        <color indexed="8"/>
      </right>
      <top style="thin">
        <color indexed="8"/>
      </top>
      <bottom style="thin">
        <color indexed="8"/>
      </bottom>
      <diagonal/>
    </border>
    <border>
      <left style="thin">
        <color indexed="64"/>
      </left>
      <right style="thin">
        <color indexed="64"/>
      </right>
      <top style="thin">
        <color indexed="8"/>
      </top>
      <bottom style="thin">
        <color indexed="64"/>
      </bottom>
      <diagonal/>
    </border>
    <border>
      <left style="thin">
        <color indexed="64"/>
      </left>
      <right style="thin">
        <color indexed="8"/>
      </right>
      <top style="thin">
        <color indexed="8"/>
      </top>
      <bottom style="thin">
        <color indexed="64"/>
      </bottom>
      <diagonal/>
    </border>
    <border>
      <left/>
      <right style="medium">
        <color indexed="8"/>
      </right>
      <top style="thin">
        <color indexed="8"/>
      </top>
      <bottom style="thin">
        <color indexed="8"/>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right style="thin">
        <color indexed="8"/>
      </right>
      <top style="medium">
        <color indexed="8"/>
      </top>
      <bottom/>
      <diagonal/>
    </border>
    <border>
      <left style="thin">
        <color auto="1"/>
      </left>
      <right style="thin">
        <color auto="1"/>
      </right>
      <top/>
      <bottom style="thin">
        <color auto="1"/>
      </bottom>
      <diagonal/>
    </border>
    <border>
      <left/>
      <right style="thin">
        <color indexed="8"/>
      </right>
      <top/>
      <bottom style="thin">
        <color indexed="8"/>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style="thin">
        <color indexed="8"/>
      </top>
      <bottom style="thin">
        <color indexed="64"/>
      </bottom>
      <diagonal/>
    </border>
    <border>
      <left style="thin">
        <color indexed="64"/>
      </left>
      <right style="thin">
        <color indexed="64"/>
      </right>
      <top style="thin">
        <color indexed="64"/>
      </top>
      <bottom style="thin">
        <color indexed="8"/>
      </bottom>
      <diagonal/>
    </border>
    <border>
      <left style="thin">
        <color indexed="64"/>
      </left>
      <right style="thin">
        <color indexed="8"/>
      </right>
      <top style="thin">
        <color indexed="64"/>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right style="thin">
        <color indexed="8"/>
      </right>
      <top style="thin">
        <color auto="1"/>
      </top>
      <bottom/>
      <diagonal/>
    </border>
    <border>
      <left/>
      <right/>
      <top style="thin">
        <color auto="1"/>
      </top>
      <bottom/>
      <diagonal/>
    </border>
    <border>
      <left/>
      <right style="thin">
        <color indexed="8"/>
      </right>
      <top/>
      <bottom/>
      <diagonal/>
    </border>
    <border>
      <left style="thin">
        <color indexed="8"/>
      </left>
      <right style="thin">
        <color indexed="8"/>
      </right>
      <top/>
      <bottom/>
      <diagonal/>
    </border>
    <border>
      <left style="thin">
        <color indexed="8"/>
      </left>
      <right style="medium">
        <color auto="1"/>
      </right>
      <top/>
      <bottom/>
      <diagonal/>
    </border>
    <border>
      <left style="medium">
        <color indexed="8"/>
      </left>
      <right style="thin">
        <color indexed="8"/>
      </right>
      <top/>
      <bottom/>
      <diagonal/>
    </border>
    <border>
      <left/>
      <right/>
      <top/>
      <bottom style="thin">
        <color auto="1"/>
      </bottom>
      <diagonal/>
    </border>
    <border>
      <left style="medium">
        <color indexed="8"/>
      </left>
      <right style="thin">
        <color indexed="8"/>
      </right>
      <top/>
      <bottom style="thin">
        <color auto="1"/>
      </bottom>
      <diagonal/>
    </border>
    <border>
      <left style="thin">
        <color indexed="8"/>
      </left>
      <right style="medium">
        <color indexed="8"/>
      </right>
      <top/>
      <bottom/>
      <diagonal/>
    </border>
    <border>
      <left style="medium">
        <color auto="1"/>
      </left>
      <right style="thin">
        <color indexed="8"/>
      </right>
      <top/>
      <bottom style="thin">
        <color auto="1"/>
      </bottom>
      <diagonal/>
    </border>
    <border>
      <left style="thin">
        <color indexed="8"/>
      </left>
      <right style="medium">
        <color auto="1"/>
      </right>
      <top/>
      <bottom style="thin">
        <color indexed="64"/>
      </bottom>
      <diagonal/>
    </border>
    <border>
      <left style="medium">
        <color indexed="8"/>
      </left>
      <right style="thin">
        <color indexed="8"/>
      </right>
      <top style="thin">
        <color auto="1"/>
      </top>
      <bottom style="thin">
        <color auto="1"/>
      </bottom>
      <diagonal/>
    </border>
    <border>
      <left style="thin">
        <color indexed="8"/>
      </left>
      <right style="medium">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8"/>
      </left>
      <right/>
      <top style="thin">
        <color indexed="64"/>
      </top>
      <bottom/>
      <diagonal/>
    </border>
    <border>
      <left/>
      <right style="medium">
        <color auto="1"/>
      </right>
      <top style="thin">
        <color auto="1"/>
      </top>
      <bottom/>
      <diagonal/>
    </border>
    <border>
      <left style="thin">
        <color auto="1"/>
      </left>
      <right style="thin">
        <color auto="1"/>
      </right>
      <top style="thin">
        <color auto="1"/>
      </top>
      <bottom style="thin">
        <color auto="1"/>
      </bottom>
      <diagonal/>
    </border>
    <border>
      <left style="thin">
        <color indexed="64"/>
      </left>
      <right style="thin">
        <color indexed="8"/>
      </right>
      <top style="thin">
        <color indexed="64"/>
      </top>
      <bottom style="thin">
        <color indexed="64"/>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style="thin">
        <color indexed="8"/>
      </bottom>
      <diagonal/>
    </border>
    <border>
      <left style="medium">
        <color indexed="8"/>
      </left>
      <right style="medium">
        <color indexed="8"/>
      </right>
      <top style="thin">
        <color indexed="8"/>
      </top>
      <bottom/>
      <diagonal/>
    </border>
    <border>
      <left style="medium">
        <color indexed="8"/>
      </left>
      <right style="medium">
        <color indexed="8"/>
      </right>
      <top/>
      <bottom style="thin">
        <color indexed="8"/>
      </bottom>
      <diagonal/>
    </border>
    <border>
      <left style="thin">
        <color indexed="8"/>
      </left>
      <right style="thin">
        <color indexed="8"/>
      </right>
      <top/>
      <bottom/>
      <diagonal/>
    </border>
    <border>
      <left style="medium">
        <color indexed="8"/>
      </left>
      <right style="medium">
        <color indexed="8"/>
      </right>
      <top/>
      <bottom/>
      <diagonal/>
    </border>
    <border>
      <left style="medium">
        <color indexed="8"/>
      </left>
      <right style="thin">
        <color indexed="8"/>
      </right>
      <top style="thin">
        <color indexed="8"/>
      </top>
      <bottom style="thin">
        <color indexed="8"/>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indexed="8"/>
      </right>
      <top style="thin">
        <color indexed="8"/>
      </top>
      <bottom/>
      <diagonal/>
    </border>
    <border>
      <left style="medium">
        <color indexed="8"/>
      </left>
      <right style="medium">
        <color indexed="8"/>
      </right>
      <top style="thin">
        <color indexed="8"/>
      </top>
      <bottom/>
      <diagonal/>
    </border>
    <border>
      <left style="thin">
        <color indexed="64"/>
      </left>
      <right style="thin">
        <color indexed="8"/>
      </right>
      <top style="thin">
        <color indexed="64"/>
      </top>
      <bottom style="thin">
        <color indexed="64"/>
      </bottom>
      <diagonal/>
    </border>
    <border>
      <left/>
      <right style="medium">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indexed="8"/>
      </left>
      <right style="thin">
        <color indexed="8"/>
      </right>
      <top style="thin">
        <color auto="1"/>
      </top>
      <bottom/>
      <diagonal/>
    </border>
    <border>
      <left style="thin">
        <color indexed="8"/>
      </left>
      <right style="medium">
        <color auto="1"/>
      </right>
      <top style="thin">
        <color auto="1"/>
      </top>
      <bottom/>
      <diagonal/>
    </border>
    <border>
      <left/>
      <right/>
      <top style="thin">
        <color auto="1"/>
      </top>
      <bottom style="thin">
        <color indexed="8"/>
      </bottom>
      <diagonal/>
    </border>
    <border>
      <left/>
      <right style="medium">
        <color indexed="8"/>
      </right>
      <top style="thin">
        <color auto="1"/>
      </top>
      <bottom style="thin">
        <color indexed="8"/>
      </bottom>
      <diagonal/>
    </border>
    <border>
      <left style="medium">
        <color indexed="8"/>
      </left>
      <right/>
      <top style="thin">
        <color auto="1"/>
      </top>
      <bottom style="thin">
        <color indexed="8"/>
      </bottom>
      <diagonal/>
    </border>
    <border>
      <left style="medium">
        <color indexed="8"/>
      </left>
      <right style="thin">
        <color indexed="8"/>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auto="1"/>
      </left>
      <right style="thin">
        <color indexed="64"/>
      </right>
      <top style="thin">
        <color auto="1"/>
      </top>
      <bottom style="thin">
        <color auto="1"/>
      </bottom>
      <diagonal/>
    </border>
    <border>
      <left/>
      <right style="thin">
        <color indexed="8"/>
      </right>
      <top/>
      <bottom style="thin">
        <color indexed="64"/>
      </bottom>
      <diagonal/>
    </border>
    <border>
      <left style="thin">
        <color indexed="8"/>
      </left>
      <right style="thin">
        <color indexed="8"/>
      </right>
      <top/>
      <bottom style="thin">
        <color indexed="64"/>
      </bottom>
      <diagonal/>
    </border>
    <border>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medium">
        <color indexed="8"/>
      </right>
      <top style="thin">
        <color indexed="8"/>
      </top>
      <bottom style="thin">
        <color indexed="64"/>
      </bottom>
      <diagonal/>
    </border>
    <border>
      <left style="medium">
        <color indexed="8"/>
      </left>
      <right style="thin">
        <color indexed="8"/>
      </right>
      <top style="thin">
        <color indexed="8"/>
      </top>
      <bottom style="thin">
        <color indexed="64"/>
      </bottom>
      <diagonal/>
    </border>
    <border>
      <left style="thin">
        <color indexed="64"/>
      </left>
      <right style="thin">
        <color indexed="64"/>
      </right>
      <top style="thin">
        <color auto="1"/>
      </top>
      <bottom/>
      <diagonal/>
    </border>
    <border>
      <left style="thin">
        <color indexed="64"/>
      </left>
      <right style="medium">
        <color auto="1"/>
      </right>
      <top style="thin">
        <color auto="1"/>
      </top>
      <bottom/>
      <diagonal/>
    </border>
    <border>
      <left style="thin">
        <color indexed="8"/>
      </left>
      <right style="medium">
        <color indexed="8"/>
      </right>
      <top style="thin">
        <color indexed="64"/>
      </top>
      <bottom/>
      <diagonal/>
    </border>
    <border>
      <left style="medium">
        <color indexed="8"/>
      </left>
      <right style="thin">
        <color indexed="8"/>
      </right>
      <top style="thin">
        <color indexed="64"/>
      </top>
      <bottom/>
      <diagonal/>
    </border>
    <border>
      <left style="thin">
        <color indexed="64"/>
      </left>
      <right style="thin">
        <color indexed="64"/>
      </right>
      <top/>
      <bottom/>
      <diagonal/>
    </border>
    <border>
      <left style="thin">
        <color auto="1"/>
      </left>
      <right style="medium">
        <color auto="1"/>
      </right>
      <top/>
      <bottom/>
      <diagonal/>
    </border>
    <border>
      <left style="thin">
        <color indexed="64"/>
      </left>
      <right style="thin">
        <color indexed="64"/>
      </right>
      <top/>
      <bottom style="thin">
        <color indexed="64"/>
      </bottom>
      <diagonal/>
    </border>
    <border>
      <left style="thin">
        <color auto="1"/>
      </left>
      <right style="medium">
        <color auto="1"/>
      </right>
      <top/>
      <bottom style="thin">
        <color indexed="64"/>
      </bottom>
      <diagonal/>
    </border>
    <border>
      <left style="thin">
        <color indexed="8"/>
      </left>
      <right style="thin">
        <color indexed="8"/>
      </right>
      <top/>
      <bottom style="thin">
        <color indexed="64"/>
      </bottom>
      <diagonal/>
    </border>
    <border>
      <left style="thin">
        <color indexed="8"/>
      </left>
      <right style="medium">
        <color indexed="8"/>
      </right>
      <top/>
      <bottom style="thin">
        <color auto="1"/>
      </bottom>
      <diagonal/>
    </border>
    <border>
      <left style="thin">
        <color auto="1"/>
      </left>
      <right style="medium">
        <color auto="1"/>
      </right>
      <top style="thin">
        <color indexed="64"/>
      </top>
      <bottom style="thin">
        <color indexed="64"/>
      </bottom>
      <diagonal/>
    </border>
    <border>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8"/>
      </left>
      <right style="medium">
        <color auto="1"/>
      </right>
      <top/>
      <bottom style="thin">
        <color indexed="64"/>
      </bottom>
      <diagonal/>
    </border>
    <border>
      <left style="thin">
        <color indexed="8"/>
      </left>
      <right style="medium">
        <color auto="1"/>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medium">
        <color auto="1"/>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right style="medium">
        <color auto="1"/>
      </right>
      <top style="thin">
        <color auto="1"/>
      </top>
      <bottom style="thin">
        <color indexed="64"/>
      </bottom>
      <diagonal/>
    </border>
    <border>
      <left style="thin">
        <color indexed="8"/>
      </left>
      <right/>
      <top style="thin">
        <color indexed="64"/>
      </top>
      <bottom style="thin">
        <color indexed="64"/>
      </bottom>
      <diagonal/>
    </border>
    <border>
      <left/>
      <right style="medium">
        <color auto="1"/>
      </right>
      <top/>
      <bottom style="thin">
        <color auto="1"/>
      </bottom>
      <diagonal/>
    </border>
    <border>
      <left style="thin">
        <color indexed="8"/>
      </left>
      <right/>
      <top style="thin">
        <color indexed="8"/>
      </top>
      <bottom style="thin">
        <color indexed="8"/>
      </bottom>
      <diagonal/>
    </border>
    <border>
      <left style="thin">
        <color indexed="8"/>
      </left>
      <right style="medium">
        <color indexed="8"/>
      </right>
      <top style="thin">
        <color auto="1"/>
      </top>
      <bottom style="thin">
        <color indexed="64"/>
      </bottom>
      <diagonal/>
    </border>
    <border>
      <left style="medium">
        <color indexed="8"/>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64"/>
      </left>
      <right style="thin">
        <color indexed="8"/>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bottom style="thin">
        <color auto="1"/>
      </bottom>
      <diagonal/>
    </border>
    <border>
      <left style="thin">
        <color indexed="64"/>
      </left>
      <right style="thin">
        <color indexed="8"/>
      </right>
      <top style="thin">
        <color indexed="64"/>
      </top>
      <bottom style="thin">
        <color indexed="64"/>
      </bottom>
      <diagonal/>
    </border>
    <border>
      <left style="thin">
        <color indexed="8"/>
      </left>
      <right/>
      <top style="thin">
        <color indexed="8"/>
      </top>
      <bottom style="thin">
        <color indexed="8"/>
      </bottom>
      <diagonal/>
    </border>
    <border>
      <left style="medium">
        <color indexed="8"/>
      </left>
      <right style="thin">
        <color indexed="8"/>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medium">
        <color indexed="8"/>
      </left>
      <right style="thin">
        <color indexed="8"/>
      </right>
      <top style="thin">
        <color auto="1"/>
      </top>
      <bottom style="thin">
        <color auto="1"/>
      </bottom>
      <diagonal/>
    </border>
    <border>
      <left style="thin">
        <color indexed="64"/>
      </left>
      <right style="thin">
        <color indexed="8"/>
      </right>
      <top style="thin">
        <color indexed="64"/>
      </top>
      <bottom style="thin">
        <color indexed="64"/>
      </bottom>
      <diagonal/>
    </border>
    <border>
      <left style="thin">
        <color indexed="8"/>
      </left>
      <right style="medium">
        <color auto="1"/>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style="thin">
        <color indexed="8"/>
      </right>
      <top style="thin">
        <color auto="1"/>
      </top>
      <bottom style="thin">
        <color auto="1"/>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style="medium">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medium">
        <color auto="1"/>
      </right>
      <top style="thin">
        <color indexed="64"/>
      </top>
      <bottom style="thin">
        <color indexed="64"/>
      </bottom>
      <diagonal/>
    </border>
    <border>
      <left style="thin">
        <color auto="1"/>
      </left>
      <right style="thin">
        <color indexed="64"/>
      </right>
      <top style="thin">
        <color indexed="64"/>
      </top>
      <bottom style="thin">
        <color indexed="64"/>
      </bottom>
      <diagonal/>
    </border>
    <border>
      <left style="thin">
        <color auto="1"/>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64"/>
      </right>
      <top style="thin">
        <color indexed="64"/>
      </top>
      <bottom style="thin">
        <color indexed="64"/>
      </bottom>
      <diagonal/>
    </border>
    <border>
      <left style="thin">
        <color indexed="8"/>
      </left>
      <right style="thin">
        <color indexed="8"/>
      </right>
      <top style="thin">
        <color auto="1"/>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style="medium">
        <color auto="1"/>
      </right>
      <top style="thin">
        <color auto="1"/>
      </top>
      <bottom style="thin">
        <color indexed="64"/>
      </bottom>
      <diagonal/>
    </border>
    <border>
      <left style="thin">
        <color indexed="8"/>
      </left>
      <right style="medium">
        <color auto="1"/>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style="medium">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medium">
        <color indexed="8"/>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right style="medium">
        <color auto="1"/>
      </right>
      <top style="thin">
        <color auto="1"/>
      </top>
      <bottom style="thin">
        <color indexed="64"/>
      </bottom>
      <diagonal/>
    </border>
    <border>
      <left style="medium">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medium">
        <color indexed="8"/>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right style="medium">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medium">
        <color auto="1"/>
      </right>
      <top style="thin">
        <color indexed="64"/>
      </top>
      <bottom style="thin">
        <color indexed="64"/>
      </bottom>
      <diagonal/>
    </border>
    <border>
      <left style="medium">
        <color auto="1"/>
      </left>
      <right style="thin">
        <color indexed="8"/>
      </right>
      <top style="thin">
        <color auto="1"/>
      </top>
      <bottom style="thin">
        <color auto="1"/>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right style="medium">
        <color auto="1"/>
      </right>
      <top style="thin">
        <color auto="1"/>
      </top>
      <bottom style="thin">
        <color indexed="64"/>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right style="medium">
        <color auto="1"/>
      </right>
      <top style="thin">
        <color auto="1"/>
      </top>
      <bottom style="thin">
        <color indexed="64"/>
      </bottom>
      <diagonal/>
    </border>
    <border>
      <left style="thin">
        <color indexed="8"/>
      </left>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auto="1"/>
      </top>
      <bottom style="thin">
        <color indexed="64"/>
      </bottom>
      <diagonal/>
    </border>
    <border>
      <left style="medium">
        <color indexed="8"/>
      </left>
      <right style="thin">
        <color indexed="8"/>
      </right>
      <top style="thin">
        <color auto="1"/>
      </top>
      <bottom style="thin">
        <color auto="1"/>
      </bottom>
      <diagonal/>
    </border>
    <border>
      <left style="thin">
        <color indexed="8"/>
      </left>
      <right style="medium">
        <color auto="1"/>
      </right>
      <top style="thin">
        <color indexed="64"/>
      </top>
      <bottom style="thin">
        <color indexed="64"/>
      </bottom>
      <diagonal/>
    </border>
    <border>
      <left style="thin">
        <color indexed="8"/>
      </left>
      <right/>
      <top style="thin">
        <color indexed="8"/>
      </top>
      <bottom style="thin">
        <color indexed="8"/>
      </bottom>
      <diagonal/>
    </border>
    <border>
      <left style="medium">
        <color auto="1"/>
      </left>
      <right style="thin">
        <color indexed="8"/>
      </right>
      <top style="thin">
        <color auto="1"/>
      </top>
      <bottom style="thin">
        <color auto="1"/>
      </bottom>
      <diagonal/>
    </border>
    <border>
      <left style="medium">
        <color indexed="8"/>
      </left>
      <right style="thin">
        <color indexed="8"/>
      </right>
      <top style="thin">
        <color auto="1"/>
      </top>
      <bottom style="thin">
        <color auto="1"/>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auto="1"/>
      </top>
      <bottom style="thin">
        <color indexed="64"/>
      </bottom>
      <diagonal/>
    </border>
    <border>
      <left style="medium">
        <color indexed="8"/>
      </left>
      <right style="thin">
        <color indexed="8"/>
      </right>
      <top style="thin">
        <color auto="1"/>
      </top>
      <bottom style="thin">
        <color auto="1"/>
      </bottom>
      <diagonal/>
    </border>
    <border>
      <left style="thin">
        <color indexed="8"/>
      </left>
      <right/>
      <top style="thin">
        <color indexed="64"/>
      </top>
      <bottom style="thin">
        <color indexed="64"/>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auto="1"/>
      </top>
      <bottom style="thin">
        <color indexed="64"/>
      </bottom>
      <diagonal/>
    </border>
    <border>
      <left/>
      <right style="thin">
        <color indexed="64"/>
      </right>
      <top style="thin">
        <color indexed="64"/>
      </top>
      <bottom style="thin">
        <color indexed="64"/>
      </bottom>
      <diagonal/>
    </border>
    <border>
      <left style="thin">
        <color indexed="8"/>
      </left>
      <right/>
      <top style="thin">
        <color indexed="64"/>
      </top>
      <bottom style="thin">
        <color indexed="64"/>
      </bottom>
      <diagonal/>
    </border>
    <border>
      <left/>
      <right style="medium">
        <color auto="1"/>
      </right>
      <top style="thin">
        <color auto="1"/>
      </top>
      <bottom style="thin">
        <color indexed="64"/>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style="thin">
        <color indexed="8"/>
      </right>
      <top style="thin">
        <color indexed="64"/>
      </top>
      <bottom style="thin">
        <color indexed="64"/>
      </bottom>
      <diagonal/>
    </border>
    <border>
      <left/>
      <right style="medium">
        <color auto="1"/>
      </right>
      <top style="thin">
        <color auto="1"/>
      </top>
      <bottom style="thin">
        <color indexed="64"/>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auto="1"/>
      </top>
      <bottom style="thin">
        <color auto="1"/>
      </bottom>
      <diagonal/>
    </border>
    <border>
      <left style="thin">
        <color auto="1"/>
      </left>
      <right style="thin">
        <color indexed="64"/>
      </right>
      <top style="thin">
        <color indexed="64"/>
      </top>
      <bottom style="thin">
        <color indexed="64"/>
      </bottom>
      <diagonal/>
    </border>
    <border>
      <left style="thin">
        <color auto="1"/>
      </left>
      <right style="medium">
        <color auto="1"/>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auto="1"/>
      </top>
      <bottom style="thin">
        <color indexed="64"/>
      </bottom>
      <diagonal/>
    </border>
    <border>
      <left style="thin">
        <color auto="1"/>
      </left>
      <right style="thin">
        <color indexed="64"/>
      </right>
      <top style="thin">
        <color indexed="64"/>
      </top>
      <bottom style="thin">
        <color indexed="64"/>
      </bottom>
      <diagonal/>
    </border>
    <border>
      <left style="thin">
        <color auto="1"/>
      </left>
      <right style="medium">
        <color auto="1"/>
      </right>
      <top style="thin">
        <color indexed="64"/>
      </top>
      <bottom style="thin">
        <color indexed="64"/>
      </bottom>
      <diagonal/>
    </border>
    <border>
      <left style="thin">
        <color auto="1"/>
      </left>
      <right style="medium">
        <color auto="1"/>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medium">
        <color auto="1"/>
      </right>
      <top style="thin">
        <color indexed="64"/>
      </top>
      <bottom style="thin">
        <color indexed="64"/>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right style="medium">
        <color auto="1"/>
      </right>
      <top style="thin">
        <color auto="1"/>
      </top>
      <bottom style="thin">
        <color indexed="64"/>
      </bottom>
      <diagonal/>
    </border>
    <border>
      <left style="thin">
        <color indexed="8"/>
      </left>
      <right style="medium">
        <color indexed="8"/>
      </right>
      <top style="thin">
        <color indexed="8"/>
      </top>
      <bottom style="thin">
        <color indexed="8"/>
      </bottom>
      <diagonal/>
    </border>
    <border>
      <left/>
      <right style="thin">
        <color indexed="64"/>
      </right>
      <top style="thin">
        <color indexed="64"/>
      </top>
      <bottom style="thin">
        <color indexed="64"/>
      </bottom>
      <diagonal/>
    </border>
    <border>
      <left/>
      <right style="medium">
        <color auto="1"/>
      </right>
      <top style="thin">
        <color auto="1"/>
      </top>
      <bottom style="thin">
        <color indexed="64"/>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auto="1"/>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diagonal/>
    </border>
    <border>
      <left style="medium">
        <color indexed="8"/>
      </left>
      <right style="medium">
        <color indexed="8"/>
      </right>
      <top style="thin">
        <color auto="1"/>
      </top>
      <bottom style="thin">
        <color indexed="8"/>
      </bottom>
      <diagonal/>
    </border>
    <border>
      <left/>
      <right/>
      <top style="thin">
        <color indexed="64"/>
      </top>
      <bottom style="thin">
        <color indexed="64"/>
      </bottom>
      <diagonal/>
    </border>
    <border>
      <left style="medium">
        <color indexed="8"/>
      </left>
      <right style="medium">
        <color indexed="8"/>
      </right>
      <top style="thin">
        <color indexed="8"/>
      </top>
      <bottom style="thin">
        <color indexed="64"/>
      </bottom>
      <diagonal/>
    </border>
    <border>
      <left style="medium">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style="medium">
        <color indexed="64"/>
      </right>
      <top style="thin">
        <color indexed="64"/>
      </top>
      <bottom/>
      <diagonal/>
    </border>
    <border>
      <left/>
      <right style="thin">
        <color indexed="8"/>
      </right>
      <top style="thin">
        <color indexed="64"/>
      </top>
      <bottom/>
      <diagonal/>
    </border>
    <border>
      <left style="thin">
        <color indexed="8"/>
      </left>
      <right style="medium">
        <color indexed="8"/>
      </right>
      <top style="thin">
        <color indexed="64"/>
      </top>
      <bottom/>
      <diagonal/>
    </border>
    <border>
      <left style="medium">
        <color indexed="8"/>
      </left>
      <right style="thin">
        <color indexed="8"/>
      </right>
      <top style="thin">
        <color indexed="64"/>
      </top>
      <bottom/>
      <diagonal/>
    </border>
    <border>
      <left/>
      <right/>
      <top style="thin">
        <color indexed="64"/>
      </top>
      <bottom/>
      <diagonal/>
    </border>
    <border>
      <left style="thin">
        <color indexed="8"/>
      </left>
      <right style="medium">
        <color indexed="64"/>
      </right>
      <top style="thin">
        <color indexed="64"/>
      </top>
      <bottom style="thin">
        <color auto="1"/>
      </bottom>
      <diagonal/>
    </border>
    <border>
      <left/>
      <right style="thin">
        <color indexed="8"/>
      </right>
      <top style="thin">
        <color auto="1"/>
      </top>
      <bottom style="thin">
        <color auto="1"/>
      </bottom>
      <diagonal/>
    </border>
    <border>
      <left style="thin">
        <color indexed="8"/>
      </left>
      <right/>
      <top/>
      <bottom style="thin">
        <color indexed="8"/>
      </bottom>
      <diagonal/>
    </border>
    <border>
      <left style="medium">
        <color auto="1"/>
      </left>
      <right style="thin">
        <color indexed="8"/>
      </right>
      <top/>
      <bottom style="thin">
        <color auto="1"/>
      </bottom>
      <diagonal/>
    </border>
    <border>
      <left style="medium">
        <color indexed="8"/>
      </left>
      <right style="thin">
        <color indexed="8"/>
      </right>
      <top/>
      <bottom style="thin">
        <color auto="1"/>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64"/>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style="medium">
        <color indexed="8"/>
      </left>
      <right style="thin">
        <color indexed="8"/>
      </right>
      <top style="thin">
        <color indexed="64"/>
      </top>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8"/>
      </left>
      <right style="medium">
        <color auto="1"/>
      </right>
      <top style="thin">
        <color auto="1"/>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8"/>
      </left>
      <right style="medium">
        <color auto="1"/>
      </right>
      <top style="thin">
        <color auto="1"/>
      </top>
      <bottom style="thin">
        <color indexed="64"/>
      </bottom>
      <diagonal/>
    </border>
    <border>
      <left style="thin">
        <color indexed="8"/>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8"/>
      </right>
      <top style="thin">
        <color indexed="8"/>
      </top>
      <bottom style="thin">
        <color indexed="8"/>
      </bottom>
      <diagonal/>
    </border>
    <border>
      <left/>
      <right/>
      <top style="thin">
        <color indexed="8"/>
      </top>
      <bottom style="thin">
        <color indexed="8"/>
      </bottom>
      <diagonal/>
    </border>
    <border>
      <left/>
      <right/>
      <top style="thin">
        <color indexed="64"/>
      </top>
      <bottom style="thin">
        <color indexed="64"/>
      </bottom>
      <diagonal/>
    </border>
    <border>
      <left style="thin">
        <color indexed="8"/>
      </left>
      <right/>
      <top style="thin">
        <color indexed="8"/>
      </top>
      <bottom style="thin">
        <color indexed="8"/>
      </bottom>
      <diagonal/>
    </border>
    <border>
      <left/>
      <right style="medium">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style="thin">
        <color auto="1"/>
      </right>
      <top style="thin">
        <color indexed="8"/>
      </top>
      <bottom style="thin">
        <color indexed="8"/>
      </bottom>
      <diagonal/>
    </border>
    <border>
      <left style="thin">
        <color auto="1"/>
      </left>
      <right style="thin">
        <color auto="1"/>
      </right>
      <top style="thin">
        <color indexed="8"/>
      </top>
      <bottom style="thin">
        <color indexed="8"/>
      </bottom>
      <diagonal/>
    </border>
    <border>
      <left style="thin">
        <color indexed="64"/>
      </left>
      <right style="thin">
        <color indexed="8"/>
      </right>
      <top style="thin">
        <color indexed="64"/>
      </top>
      <bottom style="thin">
        <color indexed="64"/>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auto="1"/>
      </right>
      <top style="thin">
        <color indexed="64"/>
      </top>
      <bottom style="thin">
        <color indexed="64"/>
      </bottom>
      <diagonal/>
    </border>
    <border>
      <left style="thin">
        <color auto="1"/>
      </left>
      <right style="thin">
        <color indexed="64"/>
      </right>
      <top style="thin">
        <color indexed="64"/>
      </top>
      <bottom style="thin">
        <color indexed="64"/>
      </bottom>
      <diagonal/>
    </border>
    <border>
      <left style="thin">
        <color auto="1"/>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64"/>
      </top>
      <bottom style="thin">
        <color indexed="64"/>
      </bottom>
      <diagonal/>
    </border>
    <border>
      <left style="thin">
        <color auto="1"/>
      </left>
      <right/>
      <top style="thin">
        <color indexed="64"/>
      </top>
      <bottom style="thin">
        <color indexed="64"/>
      </bottom>
      <diagonal/>
    </border>
    <border>
      <left style="medium">
        <color indexed="8"/>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style="thin">
        <color indexed="64"/>
      </top>
      <bottom style="thin">
        <color indexed="64"/>
      </bottom>
      <diagonal/>
    </border>
    <border>
      <left style="medium">
        <color indexed="64"/>
      </left>
      <right style="thin">
        <color indexed="8"/>
      </right>
      <top style="thin">
        <color indexed="64"/>
      </top>
      <bottom/>
      <diagonal/>
    </border>
    <border>
      <left style="medium">
        <color auto="1"/>
      </left>
      <right style="thin">
        <color indexed="8"/>
      </right>
      <top style="thin">
        <color auto="1"/>
      </top>
      <bottom style="thin">
        <color indexed="64"/>
      </bottom>
      <diagonal/>
    </border>
    <border>
      <left style="thin">
        <color indexed="8"/>
      </left>
      <right style="medium">
        <color auto="1"/>
      </right>
      <top style="thin">
        <color auto="1"/>
      </top>
      <bottom style="thin">
        <color indexed="64"/>
      </bottom>
      <diagonal/>
    </border>
    <border>
      <left style="thin">
        <color indexed="64"/>
      </left>
      <right style="thin">
        <color indexed="8"/>
      </right>
      <top style="thin">
        <color indexed="64"/>
      </top>
      <bottom style="thin">
        <color indexed="64"/>
      </bottom>
      <diagonal/>
    </border>
    <border>
      <left style="medium">
        <color indexed="8"/>
      </left>
      <right style="thin">
        <color indexed="8"/>
      </right>
      <top style="thin">
        <color indexed="8"/>
      </top>
      <bottom style="thin">
        <color indexed="8"/>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style="thin">
        <color indexed="8"/>
      </bottom>
      <diagonal/>
    </border>
    <border>
      <left style="medium">
        <color indexed="8"/>
      </left>
      <right style="medium">
        <color indexed="8"/>
      </right>
      <top/>
      <bottom style="thin">
        <color indexed="8"/>
      </bottom>
      <diagonal/>
    </border>
    <border>
      <left style="thin">
        <color auto="1"/>
      </left>
      <right style="thin">
        <color auto="1"/>
      </right>
      <top style="thin">
        <color auto="1"/>
      </top>
      <bottom style="thin">
        <color auto="1"/>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medium">
        <color indexed="8"/>
      </right>
      <top style="thin">
        <color indexed="8"/>
      </top>
      <bottom/>
      <diagonal/>
    </border>
    <border>
      <left style="thin">
        <color indexed="8"/>
      </left>
      <right style="medium">
        <color indexed="8"/>
      </right>
      <top/>
      <bottom/>
      <diagonal/>
    </border>
    <border>
      <left style="medium">
        <color indexed="8"/>
      </left>
      <right style="medium">
        <color indexed="8"/>
      </right>
      <top style="thin">
        <color indexed="8"/>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right/>
      <top style="thin">
        <color indexed="8"/>
      </top>
      <bottom style="thin">
        <color indexed="8"/>
      </bottom>
      <diagonal/>
    </border>
    <border>
      <left style="thin">
        <color auto="1"/>
      </left>
      <right style="thin">
        <color auto="1"/>
      </right>
      <top style="thin">
        <color auto="1"/>
      </top>
      <bottom style="thin">
        <color auto="1"/>
      </bottom>
      <diagonal/>
    </border>
    <border>
      <left style="medium">
        <color indexed="8"/>
      </left>
      <right style="thin">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8"/>
      </left>
      <right style="thin">
        <color indexed="8"/>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style="medium">
        <color indexed="8"/>
      </left>
      <right style="thin">
        <color indexed="8"/>
      </right>
      <top style="thin">
        <color auto="1"/>
      </top>
      <bottom style="thin">
        <color indexed="8"/>
      </bottom>
      <diagonal/>
    </border>
    <border>
      <left style="thin">
        <color indexed="8"/>
      </left>
      <right style="thin">
        <color indexed="8"/>
      </right>
      <top style="thin">
        <color auto="1"/>
      </top>
      <bottom style="thin">
        <color indexed="8"/>
      </bottom>
      <diagonal/>
    </border>
    <border>
      <left style="thin">
        <color indexed="8"/>
      </left>
      <right style="medium">
        <color indexed="8"/>
      </right>
      <top style="thin">
        <color auto="1"/>
      </top>
      <bottom style="thin">
        <color indexed="8"/>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style="medium">
        <color indexed="8"/>
      </left>
      <right style="thin">
        <color indexed="8"/>
      </right>
      <top style="thin">
        <color indexed="8"/>
      </top>
      <bottom style="thin">
        <color auto="1"/>
      </bottom>
      <diagonal/>
    </border>
    <border>
      <left style="thin">
        <color indexed="8"/>
      </left>
      <right style="thin">
        <color indexed="8"/>
      </right>
      <top style="thin">
        <color indexed="8"/>
      </top>
      <bottom style="thin">
        <color auto="1"/>
      </bottom>
      <diagonal/>
    </border>
    <border>
      <left style="thin">
        <color indexed="8"/>
      </left>
      <right style="medium">
        <color indexed="8"/>
      </right>
      <top style="thin">
        <color indexed="8"/>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64"/>
      </top>
      <bottom style="thin">
        <color indexed="64"/>
      </bottom>
      <diagonal/>
    </border>
    <border>
      <left style="medium">
        <color auto="1"/>
      </left>
      <right style="thin">
        <color indexed="8"/>
      </right>
      <top style="thin">
        <color auto="1"/>
      </top>
      <bottom style="thin">
        <color auto="1"/>
      </bottom>
      <diagonal/>
    </border>
    <border>
      <left style="medium">
        <color indexed="8"/>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auto="1"/>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8"/>
      </right>
      <top style="thin">
        <color indexed="64"/>
      </top>
      <bottom style="thin">
        <color indexed="64"/>
      </bottom>
      <diagonal/>
    </border>
    <border>
      <left style="medium">
        <color indexed="8"/>
      </left>
      <right style="thin">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s>
  <cellStyleXfs count="16">
    <xf numFmtId="0" fontId="0" fillId="0" borderId="0">
      <alignment vertical="center"/>
    </xf>
    <xf numFmtId="0" fontId="4" fillId="0" borderId="0">
      <alignment vertical="center"/>
    </xf>
    <xf numFmtId="0" fontId="4" fillId="0" borderId="0">
      <alignment vertical="center"/>
    </xf>
    <xf numFmtId="176" fontId="4" fillId="0" borderId="0" applyFont="0" applyBorder="0" applyAlignment="0">
      <alignment vertical="center"/>
    </xf>
    <xf numFmtId="0" fontId="3" fillId="0" borderId="0">
      <alignment vertical="center"/>
    </xf>
    <xf numFmtId="0" fontId="17" fillId="0" borderId="0">
      <alignment vertical="center"/>
    </xf>
    <xf numFmtId="0" fontId="18"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1" fillId="0" borderId="0">
      <alignment vertical="center"/>
    </xf>
  </cellStyleXfs>
  <cellXfs count="948">
    <xf numFmtId="0" fontId="0" fillId="0" borderId="0" xfId="0">
      <alignment vertical="center"/>
    </xf>
    <xf numFmtId="0" fontId="0" fillId="0" borderId="0" xfId="0" applyFill="1">
      <alignment vertical="center"/>
    </xf>
    <xf numFmtId="0" fontId="8" fillId="0" borderId="0" xfId="0" applyFont="1" applyFill="1">
      <alignment vertical="center"/>
    </xf>
    <xf numFmtId="0" fontId="9" fillId="0" borderId="0" xfId="0" applyFont="1" applyFill="1" applyBorder="1" applyAlignment="1">
      <alignment horizontal="right" vertical="center"/>
    </xf>
    <xf numFmtId="0" fontId="10" fillId="0" borderId="0" xfId="0" applyFont="1" applyFill="1" applyBorder="1" applyAlignment="1">
      <alignment horizontal="center" vertical="center" wrapText="1"/>
    </xf>
    <xf numFmtId="0" fontId="11" fillId="0" borderId="0" xfId="0" applyFont="1" applyFill="1" applyBorder="1">
      <alignment vertical="center"/>
    </xf>
    <xf numFmtId="0" fontId="0" fillId="0" borderId="0" xfId="0" applyFill="1" applyAlignment="1">
      <alignment horizontal="center" vertical="center" shrinkToFit="1"/>
    </xf>
    <xf numFmtId="0" fontId="0" fillId="0" borderId="0" xfId="0" applyFill="1" applyAlignment="1">
      <alignment vertical="center" wrapText="1"/>
    </xf>
    <xf numFmtId="0" fontId="0" fillId="0" borderId="0" xfId="0" applyFill="1" applyAlignment="1">
      <alignment horizontal="center" vertical="center" wrapText="1"/>
    </xf>
    <xf numFmtId="0" fontId="9" fillId="0" borderId="1" xfId="0" applyFont="1" applyFill="1" applyBorder="1" applyAlignment="1">
      <alignment vertical="center" wrapText="1"/>
    </xf>
    <xf numFmtId="0" fontId="8" fillId="0" borderId="0" xfId="0" applyFont="1" applyFill="1" applyAlignment="1">
      <alignment horizontal="center" vertical="center" wrapText="1"/>
    </xf>
    <xf numFmtId="0" fontId="0" fillId="0" borderId="0" xfId="0" applyFill="1" applyBorder="1" applyAlignment="1">
      <alignment vertical="center" wrapText="1"/>
    </xf>
    <xf numFmtId="0" fontId="0" fillId="0" borderId="1" xfId="0" applyFill="1" applyBorder="1" applyAlignment="1">
      <alignment vertical="center" wrapText="1"/>
    </xf>
    <xf numFmtId="0" fontId="7" fillId="0" borderId="1" xfId="0" applyFont="1" applyFill="1" applyBorder="1" applyAlignment="1">
      <alignment vertical="center"/>
    </xf>
    <xf numFmtId="0" fontId="11" fillId="2" borderId="0" xfId="0" applyFont="1" applyFill="1">
      <alignment vertical="center"/>
    </xf>
    <xf numFmtId="0" fontId="11" fillId="2" borderId="0" xfId="0" applyFont="1" applyFill="1" applyAlignment="1">
      <alignment horizontal="center" vertical="center"/>
    </xf>
    <xf numFmtId="0" fontId="12" fillId="2" borderId="0" xfId="0" applyFont="1" applyFill="1" applyAlignment="1">
      <alignment vertical="center"/>
    </xf>
    <xf numFmtId="0" fontId="11" fillId="2" borderId="0" xfId="0" applyFont="1" applyFill="1" applyAlignment="1">
      <alignment vertical="center"/>
    </xf>
    <xf numFmtId="0" fontId="29" fillId="2" borderId="0" xfId="0" applyFont="1" applyFill="1" applyAlignment="1">
      <alignment vertical="center"/>
    </xf>
    <xf numFmtId="0" fontId="26" fillId="2" borderId="0" xfId="0" applyFont="1" applyFill="1" applyAlignment="1">
      <alignment horizontal="center" vertical="center"/>
    </xf>
    <xf numFmtId="0" fontId="12" fillId="2" borderId="0" xfId="0" applyFont="1" applyFill="1" applyBorder="1" applyAlignment="1">
      <alignment horizontal="right" vertical="center"/>
    </xf>
    <xf numFmtId="0" fontId="28" fillId="4" borderId="29" xfId="0" applyFont="1" applyFill="1" applyBorder="1" applyAlignment="1">
      <alignment vertical="center"/>
    </xf>
    <xf numFmtId="0" fontId="28" fillId="4" borderId="11" xfId="0" applyFont="1" applyFill="1" applyBorder="1" applyAlignment="1">
      <alignment horizontal="center" vertical="center"/>
    </xf>
    <xf numFmtId="0" fontId="28" fillId="4" borderId="31" xfId="0" applyFont="1" applyFill="1" applyBorder="1" applyAlignment="1">
      <alignment vertical="center"/>
    </xf>
    <xf numFmtId="0" fontId="28" fillId="4" borderId="20" xfId="0" applyFont="1" applyFill="1" applyBorder="1" applyAlignment="1">
      <alignment horizontal="center" vertical="center"/>
    </xf>
    <xf numFmtId="0" fontId="11" fillId="2" borderId="33" xfId="0" applyFont="1" applyFill="1" applyBorder="1" applyAlignment="1">
      <alignment vertical="center"/>
    </xf>
    <xf numFmtId="0" fontId="13" fillId="2" borderId="4" xfId="0" applyFont="1" applyFill="1" applyBorder="1" applyAlignment="1">
      <alignment horizontal="center" vertical="center"/>
    </xf>
    <xf numFmtId="0" fontId="11" fillId="3" borderId="0" xfId="0" applyFont="1" applyFill="1" applyAlignment="1">
      <alignment vertical="center"/>
    </xf>
    <xf numFmtId="0" fontId="13" fillId="2" borderId="39" xfId="0" applyFont="1" applyFill="1" applyBorder="1" applyAlignment="1">
      <alignment horizontal="center" vertical="center"/>
    </xf>
    <xf numFmtId="0" fontId="32" fillId="2" borderId="0" xfId="0" applyFont="1" applyFill="1" applyAlignment="1">
      <alignment horizontal="left" vertical="center"/>
    </xf>
    <xf numFmtId="0" fontId="32" fillId="2" borderId="0" xfId="0" applyFont="1" applyFill="1" applyAlignment="1">
      <alignment vertical="center"/>
    </xf>
    <xf numFmtId="0" fontId="32" fillId="2" borderId="0" xfId="0" applyFont="1" applyFill="1" applyAlignment="1">
      <alignment horizontal="center" vertical="center"/>
    </xf>
    <xf numFmtId="0" fontId="12" fillId="2" borderId="0" xfId="0" applyFont="1" applyFill="1">
      <alignment vertical="center"/>
    </xf>
    <xf numFmtId="0" fontId="33" fillId="2" borderId="0" xfId="0" applyFont="1" applyFill="1" applyAlignment="1">
      <alignment horizontal="left" vertical="center"/>
    </xf>
    <xf numFmtId="0" fontId="34" fillId="2" borderId="0" xfId="0" applyFont="1" applyFill="1" applyAlignment="1">
      <alignment vertical="center"/>
    </xf>
    <xf numFmtId="0" fontId="35" fillId="7" borderId="45" xfId="0" applyFont="1" applyFill="1" applyBorder="1" applyAlignment="1">
      <alignment horizontal="center" vertical="center" wrapText="1"/>
    </xf>
    <xf numFmtId="0" fontId="28" fillId="7" borderId="0" xfId="0" applyFont="1" applyFill="1" applyBorder="1" applyAlignment="1">
      <alignment horizontal="center" vertical="center" wrapText="1"/>
    </xf>
    <xf numFmtId="0" fontId="39" fillId="7" borderId="50" xfId="0" applyFont="1" applyFill="1" applyBorder="1" applyAlignment="1">
      <alignment horizontal="center" vertical="top" wrapText="1"/>
    </xf>
    <xf numFmtId="0" fontId="42" fillId="11" borderId="44" xfId="0" applyFont="1" applyFill="1" applyBorder="1" applyAlignment="1">
      <alignment horizontal="center" vertical="center" wrapText="1"/>
    </xf>
    <xf numFmtId="0" fontId="42" fillId="11" borderId="45" xfId="0" applyFont="1" applyFill="1" applyBorder="1" applyAlignment="1">
      <alignment horizontal="center" vertical="center" shrinkToFit="1"/>
    </xf>
    <xf numFmtId="0" fontId="42" fillId="11" borderId="45" xfId="0" applyFont="1" applyFill="1" applyBorder="1" applyAlignment="1">
      <alignment horizontal="center" vertical="center" wrapText="1"/>
    </xf>
    <xf numFmtId="0" fontId="43" fillId="2" borderId="0" xfId="0" applyFont="1" applyFill="1" applyAlignment="1">
      <alignment vertical="center"/>
    </xf>
    <xf numFmtId="0" fontId="39" fillId="11" borderId="46" xfId="0" applyFont="1" applyFill="1" applyBorder="1" applyAlignment="1">
      <alignment horizontal="center" vertical="center" wrapText="1"/>
    </xf>
    <xf numFmtId="0" fontId="39" fillId="11" borderId="47" xfId="0" applyFont="1" applyFill="1" applyBorder="1" applyAlignment="1">
      <alignment horizontal="center" vertical="center" wrapText="1"/>
    </xf>
    <xf numFmtId="0" fontId="39" fillId="11" borderId="52" xfId="0" applyFont="1" applyFill="1" applyBorder="1" applyAlignment="1">
      <alignment horizontal="center" vertical="center" wrapText="1"/>
    </xf>
    <xf numFmtId="0" fontId="39" fillId="11" borderId="49" xfId="0" applyFont="1" applyFill="1" applyBorder="1" applyAlignment="1">
      <alignment horizontal="center" vertical="center" wrapText="1"/>
    </xf>
    <xf numFmtId="0" fontId="42" fillId="11" borderId="0" xfId="0" applyFont="1" applyFill="1" applyBorder="1" applyAlignment="1">
      <alignment horizontal="center" vertical="center" shrinkToFit="1"/>
    </xf>
    <xf numFmtId="0" fontId="42" fillId="11" borderId="0" xfId="0" applyFont="1" applyFill="1" applyBorder="1" applyAlignment="1">
      <alignment horizontal="center" vertical="center" wrapText="1"/>
    </xf>
    <xf numFmtId="0" fontId="39" fillId="11" borderId="51" xfId="0" applyFont="1" applyFill="1" applyBorder="1" applyAlignment="1">
      <alignment horizontal="center" vertical="center" wrapText="1"/>
    </xf>
    <xf numFmtId="0" fontId="42" fillId="11" borderId="50" xfId="0" applyFont="1" applyFill="1" applyBorder="1" applyAlignment="1">
      <alignment horizontal="center" vertical="center" shrinkToFit="1"/>
    </xf>
    <xf numFmtId="0" fontId="42" fillId="11" borderId="50" xfId="0" applyFont="1" applyFill="1" applyBorder="1" applyAlignment="1">
      <alignment horizontal="center" vertical="center" wrapText="1"/>
    </xf>
    <xf numFmtId="0" fontId="19" fillId="2" borderId="51" xfId="0" applyFont="1" applyFill="1" applyBorder="1" applyAlignment="1">
      <alignment horizontal="center" vertical="center" wrapText="1"/>
    </xf>
    <xf numFmtId="0" fontId="19" fillId="11" borderId="50" xfId="0" applyFont="1" applyFill="1" applyBorder="1" applyAlignment="1">
      <alignment horizontal="center" vertical="center" wrapText="1"/>
    </xf>
    <xf numFmtId="0" fontId="13" fillId="2" borderId="0" xfId="0" applyFont="1" applyFill="1">
      <alignment vertical="center"/>
    </xf>
    <xf numFmtId="0" fontId="13" fillId="2" borderId="0" xfId="0" applyFont="1" applyFill="1" applyBorder="1" applyAlignment="1">
      <alignment horizontal="left" vertical="center"/>
    </xf>
    <xf numFmtId="0" fontId="45" fillId="2" borderId="0" xfId="0" applyFont="1" applyFill="1">
      <alignment vertical="center"/>
    </xf>
    <xf numFmtId="0" fontId="19" fillId="2" borderId="50" xfId="0" applyFont="1" applyFill="1" applyBorder="1" applyAlignment="1">
      <alignment horizontal="center" vertical="center" shrinkToFit="1"/>
    </xf>
    <xf numFmtId="0" fontId="19" fillId="2" borderId="0" xfId="0" applyFont="1" applyFill="1" applyBorder="1" applyAlignment="1">
      <alignment horizontal="left" vertical="center" wrapText="1"/>
    </xf>
    <xf numFmtId="0" fontId="21" fillId="2" borderId="53" xfId="0" applyFont="1" applyFill="1" applyBorder="1" applyAlignment="1">
      <alignment horizontal="center" vertical="center" wrapText="1"/>
    </xf>
    <xf numFmtId="0" fontId="19" fillId="2" borderId="53" xfId="0" applyFont="1" applyFill="1" applyBorder="1" applyAlignment="1">
      <alignment horizontal="center" vertical="center" wrapText="1"/>
    </xf>
    <xf numFmtId="0" fontId="19" fillId="2" borderId="55" xfId="0" applyFont="1" applyFill="1" applyBorder="1" applyAlignment="1">
      <alignment horizontal="center" vertical="center" wrapText="1"/>
    </xf>
    <xf numFmtId="0" fontId="13" fillId="2" borderId="0" xfId="0" applyFont="1" applyFill="1" applyBorder="1">
      <alignment vertical="center"/>
    </xf>
    <xf numFmtId="0" fontId="13" fillId="2" borderId="0" xfId="0" applyFont="1" applyFill="1" applyBorder="1" applyAlignment="1">
      <alignment horizontal="left" vertical="center" shrinkToFit="1"/>
    </xf>
    <xf numFmtId="0" fontId="19" fillId="11" borderId="45" xfId="0" applyFont="1" applyFill="1" applyBorder="1" applyAlignment="1">
      <alignment horizontal="center" vertical="center" wrapText="1"/>
    </xf>
    <xf numFmtId="0" fontId="19" fillId="2" borderId="44" xfId="0" applyFont="1" applyFill="1" applyBorder="1" applyAlignment="1">
      <alignment horizontal="center" vertical="center" wrapText="1"/>
    </xf>
    <xf numFmtId="0" fontId="19" fillId="2" borderId="60" xfId="0" applyFont="1" applyFill="1" applyBorder="1" applyAlignment="1">
      <alignment horizontal="center" vertical="center" wrapText="1"/>
    </xf>
    <xf numFmtId="0" fontId="19" fillId="2" borderId="0" xfId="0" applyFont="1" applyFill="1" applyBorder="1" applyAlignment="1">
      <alignment horizontal="center" vertical="center" shrinkToFit="1"/>
    </xf>
    <xf numFmtId="0" fontId="19" fillId="11" borderId="61" xfId="0" applyFont="1" applyFill="1" applyBorder="1" applyAlignment="1">
      <alignment horizontal="center" vertical="center" wrapText="1"/>
    </xf>
    <xf numFmtId="0" fontId="45" fillId="2" borderId="0" xfId="0" applyFont="1" applyFill="1" applyBorder="1">
      <alignment vertical="center"/>
    </xf>
    <xf numFmtId="0" fontId="13" fillId="3" borderId="0" xfId="0" applyFont="1" applyFill="1">
      <alignment vertical="center"/>
    </xf>
    <xf numFmtId="0" fontId="29" fillId="3" borderId="0" xfId="0" applyFont="1" applyFill="1">
      <alignment vertical="center"/>
    </xf>
    <xf numFmtId="0" fontId="29" fillId="3" borderId="0" xfId="0" applyFont="1" applyFill="1" applyBorder="1">
      <alignment vertical="center"/>
    </xf>
    <xf numFmtId="0" fontId="12" fillId="2" borderId="0" xfId="0" applyFont="1" applyFill="1" applyAlignment="1">
      <alignment horizontal="center" vertical="center"/>
    </xf>
    <xf numFmtId="0" fontId="14" fillId="2" borderId="0" xfId="0" applyFont="1" applyFill="1" applyAlignment="1">
      <alignment horizontal="center" vertical="center"/>
    </xf>
    <xf numFmtId="0" fontId="13" fillId="2" borderId="65" xfId="0" applyFont="1" applyFill="1" applyBorder="1" applyAlignment="1">
      <alignment horizontal="center" vertical="center"/>
    </xf>
    <xf numFmtId="0" fontId="19" fillId="2" borderId="0" xfId="0" applyFont="1" applyFill="1" applyBorder="1" applyAlignment="1">
      <alignment horizontal="center" vertical="center" wrapText="1"/>
    </xf>
    <xf numFmtId="0" fontId="19" fillId="11" borderId="0" xfId="0" applyFont="1" applyFill="1" applyBorder="1" applyAlignment="1">
      <alignment horizontal="center" vertical="center" wrapText="1"/>
    </xf>
    <xf numFmtId="0" fontId="29" fillId="2" borderId="0" xfId="0" applyFont="1" applyFill="1">
      <alignment vertical="center"/>
    </xf>
    <xf numFmtId="0" fontId="19" fillId="2" borderId="34" xfId="2" applyFont="1" applyFill="1" applyBorder="1" applyAlignment="1">
      <alignment horizontal="center" vertical="center" shrinkToFit="1"/>
    </xf>
    <xf numFmtId="0" fontId="19" fillId="2" borderId="33" xfId="0" applyFont="1" applyFill="1" applyBorder="1" applyAlignment="1">
      <alignment horizontal="center" vertical="center" shrinkToFit="1"/>
    </xf>
    <xf numFmtId="0" fontId="19" fillId="2" borderId="33" xfId="0" applyFont="1" applyFill="1" applyBorder="1" applyAlignment="1">
      <alignment horizontal="center" vertical="center"/>
    </xf>
    <xf numFmtId="0" fontId="19" fillId="2" borderId="23" xfId="0" applyFont="1" applyFill="1" applyBorder="1" applyAlignment="1">
      <alignment horizontal="center" vertical="center" wrapText="1"/>
    </xf>
    <xf numFmtId="0" fontId="19" fillId="2" borderId="9"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24" xfId="0" applyFont="1" applyFill="1" applyBorder="1" applyAlignment="1">
      <alignment horizontal="center" vertical="center"/>
    </xf>
    <xf numFmtId="0" fontId="13" fillId="2" borderId="24" xfId="0" applyFont="1" applyFill="1" applyBorder="1" applyAlignment="1">
      <alignment horizontal="center" vertical="center"/>
    </xf>
    <xf numFmtId="0" fontId="19" fillId="2" borderId="23" xfId="2" applyFont="1" applyFill="1" applyBorder="1" applyAlignment="1">
      <alignment horizontal="center" vertical="center" wrapText="1" shrinkToFit="1"/>
    </xf>
    <xf numFmtId="0" fontId="19" fillId="2" borderId="33" xfId="0" applyFont="1" applyFill="1" applyBorder="1" applyAlignment="1">
      <alignment horizontal="center" vertical="center" wrapText="1"/>
    </xf>
    <xf numFmtId="0" fontId="19" fillId="2" borderId="36" xfId="0" applyFont="1" applyFill="1" applyBorder="1" applyAlignment="1">
      <alignment horizontal="center" vertical="center" shrinkToFit="1"/>
    </xf>
    <xf numFmtId="0" fontId="19" fillId="2" borderId="36" xfId="0" applyFont="1" applyFill="1" applyBorder="1" applyAlignment="1">
      <alignment horizontal="center" vertical="center" wrapText="1"/>
    </xf>
    <xf numFmtId="0" fontId="19" fillId="2" borderId="37" xfId="2" applyFont="1" applyFill="1" applyBorder="1" applyAlignment="1">
      <alignment horizontal="center" vertical="center" wrapText="1" shrinkToFit="1"/>
    </xf>
    <xf numFmtId="0" fontId="19" fillId="2" borderId="38" xfId="0" applyFont="1" applyFill="1" applyBorder="1" applyAlignment="1">
      <alignment horizontal="center" vertical="center" wrapText="1"/>
    </xf>
    <xf numFmtId="0" fontId="19" fillId="2" borderId="39" xfId="0" applyFont="1" applyFill="1" applyBorder="1" applyAlignment="1">
      <alignment horizontal="center" vertical="center" wrapText="1"/>
    </xf>
    <xf numFmtId="0" fontId="19" fillId="2" borderId="40" xfId="0" applyFont="1" applyFill="1" applyBorder="1" applyAlignment="1">
      <alignment horizontal="center" vertical="center" wrapText="1"/>
    </xf>
    <xf numFmtId="0" fontId="19" fillId="2" borderId="41" xfId="0" applyFont="1" applyFill="1" applyBorder="1" applyAlignment="1">
      <alignment horizontal="center" vertical="center"/>
    </xf>
    <xf numFmtId="0" fontId="13" fillId="2" borderId="41" xfId="0" applyFont="1" applyFill="1" applyBorder="1" applyAlignment="1">
      <alignment horizontal="center" vertical="center"/>
    </xf>
    <xf numFmtId="0" fontId="19" fillId="2" borderId="43" xfId="2" applyFont="1" applyFill="1" applyBorder="1" applyAlignment="1">
      <alignment horizontal="center" vertical="center" shrinkToFit="1"/>
    </xf>
    <xf numFmtId="0" fontId="19" fillId="2" borderId="42" xfId="0" applyFont="1" applyFill="1" applyBorder="1" applyAlignment="1">
      <alignment horizontal="center" vertical="center" shrinkToFit="1"/>
    </xf>
    <xf numFmtId="0" fontId="19" fillId="2" borderId="42" xfId="0" applyFont="1" applyFill="1" applyBorder="1" applyAlignment="1">
      <alignment horizontal="center" vertical="center" wrapText="1"/>
    </xf>
    <xf numFmtId="0" fontId="19" fillId="2" borderId="42" xfId="0" applyFont="1" applyFill="1" applyBorder="1" applyAlignment="1">
      <alignment horizontal="center" vertical="center"/>
    </xf>
    <xf numFmtId="0" fontId="13" fillId="2" borderId="75" xfId="0" applyFont="1" applyFill="1" applyBorder="1" applyAlignment="1">
      <alignment horizontal="center" vertical="center"/>
    </xf>
    <xf numFmtId="0" fontId="31" fillId="2" borderId="75" xfId="0" applyFont="1" applyFill="1" applyBorder="1" applyAlignment="1">
      <alignment horizontal="center" vertical="center"/>
    </xf>
    <xf numFmtId="0" fontId="50" fillId="2" borderId="0" xfId="0" applyFont="1" applyFill="1" applyAlignment="1">
      <alignment vertical="center"/>
    </xf>
    <xf numFmtId="0" fontId="37" fillId="9" borderId="89" xfId="0" applyFont="1" applyFill="1" applyBorder="1" applyAlignment="1">
      <alignment horizontal="center" vertical="center" wrapText="1"/>
    </xf>
    <xf numFmtId="0" fontId="38" fillId="9" borderId="90" xfId="0" applyFont="1" applyFill="1" applyBorder="1" applyAlignment="1">
      <alignment horizontal="center" vertical="center" wrapText="1"/>
    </xf>
    <xf numFmtId="0" fontId="38" fillId="9" borderId="91" xfId="0" applyFont="1" applyFill="1" applyBorder="1" applyAlignment="1">
      <alignment horizontal="center" vertical="center" wrapText="1"/>
    </xf>
    <xf numFmtId="0" fontId="37" fillId="9" borderId="92" xfId="0" applyFont="1" applyFill="1" applyBorder="1" applyAlignment="1">
      <alignment horizontal="center" vertical="center" wrapText="1"/>
    </xf>
    <xf numFmtId="0" fontId="39" fillId="10" borderId="96" xfId="0" applyFont="1" applyFill="1" applyBorder="1" applyAlignment="1">
      <alignment horizontal="center" vertical="top" wrapText="1"/>
    </xf>
    <xf numFmtId="0" fontId="39" fillId="10" borderId="97" xfId="0" applyFont="1" applyFill="1" applyBorder="1" applyAlignment="1">
      <alignment horizontal="center" vertical="top" wrapText="1"/>
    </xf>
    <xf numFmtId="0" fontId="39" fillId="10" borderId="98" xfId="0" applyFont="1" applyFill="1" applyBorder="1" applyAlignment="1">
      <alignment horizontal="center" vertical="top" wrapText="1"/>
    </xf>
    <xf numFmtId="0" fontId="39" fillId="10" borderId="99" xfId="0" applyFont="1" applyFill="1" applyBorder="1" applyAlignment="1">
      <alignment horizontal="center" vertical="top" wrapText="1"/>
    </xf>
    <xf numFmtId="0" fontId="40" fillId="11" borderId="100" xfId="0" applyFont="1" applyFill="1" applyBorder="1" applyAlignment="1">
      <alignment horizontal="center" vertical="center"/>
    </xf>
    <xf numFmtId="0" fontId="6" fillId="11" borderId="100" xfId="0" applyFont="1" applyFill="1" applyBorder="1" applyAlignment="1">
      <alignment horizontal="center" vertical="center" wrapText="1"/>
    </xf>
    <xf numFmtId="0" fontId="40" fillId="11" borderId="100" xfId="0" applyFont="1" applyFill="1" applyBorder="1" applyAlignment="1">
      <alignment horizontal="center" vertical="center" wrapText="1"/>
    </xf>
    <xf numFmtId="0" fontId="41" fillId="11" borderId="101" xfId="0" applyFont="1" applyFill="1" applyBorder="1" applyAlignment="1">
      <alignment horizontal="center" vertical="center" wrapText="1"/>
    </xf>
    <xf numFmtId="0" fontId="42" fillId="11" borderId="83" xfId="0" applyFont="1" applyFill="1" applyBorder="1" applyAlignment="1">
      <alignment horizontal="center" vertical="center" wrapText="1"/>
    </xf>
    <xf numFmtId="0" fontId="42" fillId="11" borderId="102" xfId="0" applyFont="1" applyFill="1" applyBorder="1" applyAlignment="1">
      <alignment horizontal="center" vertical="center" wrapText="1"/>
    </xf>
    <xf numFmtId="0" fontId="42" fillId="11" borderId="103" xfId="0" applyFont="1" applyFill="1" applyBorder="1" applyAlignment="1">
      <alignment horizontal="center" vertical="center" wrapText="1"/>
    </xf>
    <xf numFmtId="0" fontId="40" fillId="11" borderId="104" xfId="0" applyFont="1" applyFill="1" applyBorder="1" applyAlignment="1">
      <alignment horizontal="center" vertical="center"/>
    </xf>
    <xf numFmtId="0" fontId="6" fillId="11" borderId="104" xfId="0" applyFont="1" applyFill="1" applyBorder="1" applyAlignment="1">
      <alignment horizontal="center" vertical="center" wrapText="1"/>
    </xf>
    <xf numFmtId="0" fontId="40" fillId="11" borderId="104" xfId="0" applyFont="1" applyFill="1" applyBorder="1" applyAlignment="1">
      <alignment horizontal="center" vertical="center" wrapText="1"/>
    </xf>
    <xf numFmtId="0" fontId="41" fillId="11" borderId="105" xfId="0" applyFont="1" applyFill="1" applyBorder="1" applyAlignment="1">
      <alignment horizontal="center" vertical="center" wrapText="1"/>
    </xf>
    <xf numFmtId="0" fontId="40" fillId="11" borderId="106" xfId="0" applyFont="1" applyFill="1" applyBorder="1" applyAlignment="1">
      <alignment horizontal="center" vertical="center"/>
    </xf>
    <xf numFmtId="0" fontId="6" fillId="11" borderId="106" xfId="0" applyFont="1" applyFill="1" applyBorder="1" applyAlignment="1">
      <alignment horizontal="center" vertical="center" wrapText="1"/>
    </xf>
    <xf numFmtId="0" fontId="40" fillId="11" borderId="106" xfId="0" applyFont="1" applyFill="1" applyBorder="1" applyAlignment="1">
      <alignment horizontal="center" vertical="center" wrapText="1"/>
    </xf>
    <xf numFmtId="0" fontId="41" fillId="11" borderId="107" xfId="0" applyFont="1" applyFill="1" applyBorder="1" applyAlignment="1">
      <alignment horizontal="center" vertical="center" wrapText="1"/>
    </xf>
    <xf numFmtId="0" fontId="39" fillId="11" borderId="94" xfId="0" applyFont="1" applyFill="1" applyBorder="1" applyAlignment="1">
      <alignment horizontal="center" vertical="center" wrapText="1"/>
    </xf>
    <xf numFmtId="0" fontId="39" fillId="11" borderId="108" xfId="0" applyFont="1" applyFill="1" applyBorder="1" applyAlignment="1">
      <alignment horizontal="center" vertical="center" wrapText="1"/>
    </xf>
    <xf numFmtId="0" fontId="39" fillId="11" borderId="109" xfId="0" applyFont="1" applyFill="1" applyBorder="1" applyAlignment="1">
      <alignment horizontal="center" vertical="center" wrapText="1"/>
    </xf>
    <xf numFmtId="0" fontId="28" fillId="2" borderId="93" xfId="0" applyFont="1" applyFill="1" applyBorder="1" applyAlignment="1">
      <alignment horizontal="center" vertical="center"/>
    </xf>
    <xf numFmtId="0" fontId="8" fillId="2" borderId="93" xfId="0" applyFont="1" applyFill="1" applyBorder="1" applyAlignment="1">
      <alignment horizontal="center" vertical="center" wrapText="1"/>
    </xf>
    <xf numFmtId="0" fontId="28" fillId="2" borderId="93" xfId="0" applyFont="1" applyFill="1" applyBorder="1" applyAlignment="1">
      <alignment horizontal="center" vertical="center" wrapText="1"/>
    </xf>
    <xf numFmtId="0" fontId="35" fillId="2" borderId="110" xfId="0" applyFont="1" applyFill="1" applyBorder="1" applyAlignment="1">
      <alignment horizontal="center" vertical="center" wrapText="1"/>
    </xf>
    <xf numFmtId="0" fontId="39" fillId="2" borderId="111" xfId="0" applyFont="1" applyFill="1" applyBorder="1" applyAlignment="1">
      <alignment horizontal="center" vertical="top" wrapText="1"/>
    </xf>
    <xf numFmtId="0" fontId="39" fillId="2" borderId="112" xfId="0" applyFont="1" applyFill="1" applyBorder="1" applyAlignment="1">
      <alignment horizontal="center" vertical="top" wrapText="1"/>
    </xf>
    <xf numFmtId="0" fontId="39" fillId="2" borderId="113" xfId="0" applyFont="1" applyFill="1" applyBorder="1" applyAlignment="1">
      <alignment horizontal="center" vertical="top" wrapText="1"/>
    </xf>
    <xf numFmtId="0" fontId="39" fillId="2" borderId="55" xfId="0" applyFont="1" applyFill="1" applyBorder="1" applyAlignment="1">
      <alignment horizontal="center" vertical="top" wrapText="1"/>
    </xf>
    <xf numFmtId="0" fontId="20" fillId="2" borderId="114" xfId="0" applyFont="1" applyFill="1" applyBorder="1" applyAlignment="1">
      <alignment horizontal="center" vertical="center" shrinkToFit="1"/>
    </xf>
    <xf numFmtId="0" fontId="10" fillId="2" borderId="114" xfId="0" applyFont="1" applyFill="1" applyBorder="1" applyAlignment="1">
      <alignment horizontal="center" vertical="center" wrapText="1"/>
    </xf>
    <xf numFmtId="0" fontId="36" fillId="2" borderId="55" xfId="0" applyFont="1" applyFill="1" applyBorder="1" applyAlignment="1">
      <alignment horizontal="center" vertical="center" wrapText="1"/>
    </xf>
    <xf numFmtId="0" fontId="13" fillId="2" borderId="115" xfId="0" applyFont="1" applyFill="1" applyBorder="1" applyAlignment="1">
      <alignment horizontal="center" vertical="center"/>
    </xf>
    <xf numFmtId="0" fontId="19" fillId="2" borderId="116" xfId="2" applyFont="1" applyFill="1" applyBorder="1" applyAlignment="1">
      <alignment horizontal="center" vertical="center" shrinkToFit="1"/>
    </xf>
    <xf numFmtId="0" fontId="21" fillId="2" borderId="94" xfId="0" applyFont="1" applyFill="1" applyBorder="1" applyAlignment="1">
      <alignment horizontal="center" vertical="center" wrapText="1"/>
    </xf>
    <xf numFmtId="0" fontId="19" fillId="2" borderId="108" xfId="0" applyFont="1" applyFill="1" applyBorder="1" applyAlignment="1">
      <alignment horizontal="center" vertical="center" wrapText="1"/>
    </xf>
    <xf numFmtId="0" fontId="19" fillId="2" borderId="109" xfId="0" applyFont="1" applyFill="1" applyBorder="1" applyAlignment="1">
      <alignment horizontal="center" vertical="center" wrapText="1"/>
    </xf>
    <xf numFmtId="0" fontId="19" fillId="2" borderId="114" xfId="0" applyFont="1" applyFill="1" applyBorder="1" applyAlignment="1">
      <alignment horizontal="center" vertical="center" shrinkToFit="1"/>
    </xf>
    <xf numFmtId="0" fontId="19" fillId="2" borderId="118" xfId="2" applyFont="1" applyFill="1" applyBorder="1" applyAlignment="1">
      <alignment horizontal="center" vertical="center" shrinkToFit="1"/>
    </xf>
    <xf numFmtId="0" fontId="19" fillId="11" borderId="114" xfId="0" applyFont="1" applyFill="1" applyBorder="1" applyAlignment="1">
      <alignment horizontal="center" vertical="center" wrapText="1"/>
    </xf>
    <xf numFmtId="0" fontId="19" fillId="2" borderId="119" xfId="2" applyFont="1" applyFill="1" applyBorder="1" applyAlignment="1">
      <alignment horizontal="center" vertical="center" shrinkToFit="1"/>
    </xf>
    <xf numFmtId="0" fontId="19" fillId="2" borderId="122" xfId="0" applyFont="1" applyFill="1" applyBorder="1" applyAlignment="1">
      <alignment horizontal="center" vertical="center" wrapText="1"/>
    </xf>
    <xf numFmtId="0" fontId="19" fillId="2" borderId="123" xfId="0" applyFont="1" applyFill="1" applyBorder="1" applyAlignment="1">
      <alignment horizontal="center" vertical="center" wrapText="1"/>
    </xf>
    <xf numFmtId="0" fontId="19" fillId="2" borderId="111" xfId="0" applyFont="1" applyFill="1" applyBorder="1" applyAlignment="1">
      <alignment horizontal="center" vertical="center" wrapText="1"/>
    </xf>
    <xf numFmtId="0" fontId="19" fillId="11" borderId="124" xfId="0" applyFont="1" applyFill="1" applyBorder="1" applyAlignment="1">
      <alignment horizontal="center" vertical="center" wrapText="1"/>
    </xf>
    <xf numFmtId="0" fontId="19" fillId="11" borderId="126" xfId="0" applyFont="1" applyFill="1" applyBorder="1" applyAlignment="1">
      <alignment horizontal="center" vertical="center" wrapText="1"/>
    </xf>
    <xf numFmtId="0" fontId="19" fillId="2" borderId="95" xfId="0" applyFont="1" applyFill="1" applyBorder="1" applyAlignment="1">
      <alignment horizontal="center" vertical="center" wrapText="1"/>
    </xf>
    <xf numFmtId="0" fontId="19" fillId="2" borderId="117" xfId="0" applyFont="1" applyFill="1" applyBorder="1" applyAlignment="1">
      <alignment horizontal="center" vertical="center" wrapText="1"/>
    </xf>
    <xf numFmtId="0" fontId="19" fillId="2" borderId="94" xfId="0" applyFont="1" applyFill="1" applyBorder="1" applyAlignment="1">
      <alignment horizontal="center" vertical="center" wrapText="1"/>
    </xf>
    <xf numFmtId="0" fontId="19" fillId="2" borderId="128" xfId="0" applyFont="1" applyFill="1" applyBorder="1" applyAlignment="1">
      <alignment horizontal="center" vertical="center" wrapText="1"/>
    </xf>
    <xf numFmtId="0" fontId="19" fillId="2" borderId="129" xfId="0" applyFont="1" applyFill="1" applyBorder="1" applyAlignment="1">
      <alignment horizontal="center" vertical="center" wrapText="1"/>
    </xf>
    <xf numFmtId="0" fontId="19" fillId="2" borderId="130" xfId="0" applyFont="1" applyFill="1" applyBorder="1" applyAlignment="1">
      <alignment horizontal="center" vertical="center" wrapText="1"/>
    </xf>
    <xf numFmtId="0" fontId="19" fillId="2" borderId="132" xfId="2" applyFont="1" applyFill="1" applyBorder="1" applyAlignment="1">
      <alignment horizontal="center" vertical="center" shrinkToFit="1"/>
    </xf>
    <xf numFmtId="0" fontId="19" fillId="2" borderId="133" xfId="0" applyFont="1" applyFill="1" applyBorder="1" applyAlignment="1">
      <alignment horizontal="center" vertical="center" wrapText="1"/>
    </xf>
    <xf numFmtId="0" fontId="19" fillId="2" borderId="111" xfId="0" applyFont="1" applyFill="1" applyBorder="1" applyAlignment="1">
      <alignment vertical="center" wrapText="1"/>
    </xf>
    <xf numFmtId="0" fontId="19" fillId="2" borderId="136" xfId="0" applyFont="1" applyFill="1" applyBorder="1" applyAlignment="1">
      <alignment horizontal="center" vertical="center" wrapText="1"/>
    </xf>
    <xf numFmtId="0" fontId="19" fillId="2" borderId="139" xfId="0" applyFont="1" applyFill="1" applyBorder="1" applyAlignment="1">
      <alignment horizontal="center" vertical="center" wrapText="1"/>
    </xf>
    <xf numFmtId="0" fontId="19" fillId="2" borderId="140" xfId="0" applyFont="1" applyFill="1" applyBorder="1" applyAlignment="1">
      <alignment horizontal="center" vertical="center" wrapText="1"/>
    </xf>
    <xf numFmtId="0" fontId="19" fillId="2" borderId="144" xfId="0" applyFont="1" applyFill="1" applyBorder="1" applyAlignment="1">
      <alignment horizontal="center" vertical="center" wrapText="1"/>
    </xf>
    <xf numFmtId="0" fontId="19" fillId="2" borderId="145" xfId="0" applyFont="1" applyFill="1" applyBorder="1" applyAlignment="1">
      <alignment horizontal="center" vertical="center" wrapText="1"/>
    </xf>
    <xf numFmtId="0" fontId="19" fillId="2" borderId="146" xfId="0" applyFont="1" applyFill="1" applyBorder="1" applyAlignment="1">
      <alignment horizontal="center" vertical="center" wrapText="1"/>
    </xf>
    <xf numFmtId="0" fontId="19" fillId="2" borderId="147" xfId="0" applyFont="1" applyFill="1" applyBorder="1" applyAlignment="1">
      <alignment horizontal="center" vertical="center" wrapText="1"/>
    </xf>
    <xf numFmtId="0" fontId="19" fillId="2" borderId="148" xfId="0" applyFont="1" applyFill="1" applyBorder="1" applyAlignment="1">
      <alignment horizontal="center" vertical="center" shrinkToFit="1"/>
    </xf>
    <xf numFmtId="0" fontId="19" fillId="11" borderId="149" xfId="0" applyFont="1" applyFill="1" applyBorder="1" applyAlignment="1">
      <alignment horizontal="center" vertical="center" wrapText="1"/>
    </xf>
    <xf numFmtId="0" fontId="19" fillId="2" borderId="150" xfId="2" applyFont="1" applyFill="1" applyBorder="1" applyAlignment="1">
      <alignment horizontal="center" vertical="center" shrinkToFit="1"/>
    </xf>
    <xf numFmtId="0" fontId="19" fillId="2" borderId="153" xfId="0" applyFont="1" applyFill="1" applyBorder="1" applyAlignment="1">
      <alignment horizontal="center" vertical="center" wrapText="1"/>
    </xf>
    <xf numFmtId="0" fontId="19" fillId="2" borderId="154" xfId="0" applyFont="1" applyFill="1" applyBorder="1" applyAlignment="1">
      <alignment horizontal="center" vertical="center" wrapText="1"/>
    </xf>
    <xf numFmtId="0" fontId="19" fillId="2" borderId="155" xfId="0" applyFont="1" applyFill="1" applyBorder="1" applyAlignment="1">
      <alignment horizontal="center" vertical="center" wrapText="1"/>
    </xf>
    <xf numFmtId="0" fontId="19" fillId="2" borderId="156" xfId="0" applyFont="1" applyFill="1" applyBorder="1" applyAlignment="1">
      <alignment horizontal="left" vertical="center" wrapText="1"/>
    </xf>
    <xf numFmtId="0" fontId="19" fillId="2" borderId="158" xfId="2" applyFont="1" applyFill="1" applyBorder="1" applyAlignment="1">
      <alignment horizontal="center" vertical="center" shrinkToFit="1"/>
    </xf>
    <xf numFmtId="0" fontId="19" fillId="2" borderId="159" xfId="0" applyFont="1" applyFill="1" applyBorder="1" applyAlignment="1">
      <alignment horizontal="center" vertical="center" wrapText="1"/>
    </xf>
    <xf numFmtId="0" fontId="19" fillId="2" borderId="160" xfId="0" applyFont="1" applyFill="1" applyBorder="1" applyAlignment="1">
      <alignment horizontal="center" vertical="center" wrapText="1"/>
    </xf>
    <xf numFmtId="0" fontId="19" fillId="2" borderId="161" xfId="0" applyFont="1" applyFill="1" applyBorder="1" applyAlignment="1">
      <alignment horizontal="center" vertical="center" wrapText="1"/>
    </xf>
    <xf numFmtId="0" fontId="19" fillId="2" borderId="162" xfId="0" applyFont="1" applyFill="1" applyBorder="1" applyAlignment="1">
      <alignment horizontal="center" vertical="center" wrapText="1"/>
    </xf>
    <xf numFmtId="0" fontId="19" fillId="11" borderId="163" xfId="0" applyFont="1" applyFill="1" applyBorder="1" applyAlignment="1">
      <alignment horizontal="center" vertical="center" wrapText="1"/>
    </xf>
    <xf numFmtId="0" fontId="19" fillId="2" borderId="164" xfId="2" applyFont="1" applyFill="1" applyBorder="1" applyAlignment="1">
      <alignment horizontal="center" vertical="center" shrinkToFit="1"/>
    </xf>
    <xf numFmtId="0" fontId="19" fillId="2" borderId="156" xfId="0" applyFont="1" applyFill="1" applyBorder="1" applyAlignment="1">
      <alignment horizontal="center" vertical="center" wrapText="1"/>
    </xf>
    <xf numFmtId="0" fontId="19" fillId="11" borderId="148" xfId="0" applyFont="1" applyFill="1" applyBorder="1" applyAlignment="1">
      <alignment horizontal="center" vertical="center" wrapText="1"/>
    </xf>
    <xf numFmtId="0" fontId="14" fillId="2" borderId="148" xfId="0" applyFont="1" applyFill="1" applyBorder="1" applyAlignment="1">
      <alignment horizontal="center" vertical="center" shrinkToFit="1"/>
    </xf>
    <xf numFmtId="0" fontId="19" fillId="2" borderId="172" xfId="2" applyFont="1" applyFill="1" applyBorder="1" applyAlignment="1">
      <alignment horizontal="center" vertical="center" shrinkToFit="1"/>
    </xf>
    <xf numFmtId="0" fontId="19" fillId="2" borderId="173" xfId="0" applyFont="1" applyFill="1" applyBorder="1" applyAlignment="1">
      <alignment horizontal="center" vertical="center" wrapText="1"/>
    </xf>
    <xf numFmtId="0" fontId="19" fillId="2" borderId="176" xfId="0" applyFont="1" applyFill="1" applyBorder="1" applyAlignment="1">
      <alignment horizontal="center" vertical="center" wrapText="1"/>
    </xf>
    <xf numFmtId="0" fontId="19" fillId="2" borderId="177" xfId="0" applyFont="1" applyFill="1" applyBorder="1" applyAlignment="1">
      <alignment horizontal="center" vertical="center" wrapText="1"/>
    </xf>
    <xf numFmtId="0" fontId="19" fillId="2" borderId="180" xfId="2" applyFont="1" applyFill="1" applyBorder="1" applyAlignment="1">
      <alignment horizontal="center" vertical="center" shrinkToFit="1"/>
    </xf>
    <xf numFmtId="0" fontId="19" fillId="2" borderId="181" xfId="0" applyFont="1" applyFill="1" applyBorder="1" applyAlignment="1">
      <alignment horizontal="center" vertical="center" wrapText="1"/>
    </xf>
    <xf numFmtId="0" fontId="19" fillId="2" borderId="182" xfId="0" applyFont="1" applyFill="1" applyBorder="1" applyAlignment="1">
      <alignment horizontal="center" vertical="center" wrapText="1"/>
    </xf>
    <xf numFmtId="0" fontId="19" fillId="2" borderId="183" xfId="0" applyFont="1" applyFill="1" applyBorder="1" applyAlignment="1">
      <alignment horizontal="center" vertical="center" wrapText="1"/>
    </xf>
    <xf numFmtId="0" fontId="19" fillId="2" borderId="185" xfId="0" applyFont="1" applyFill="1" applyBorder="1" applyAlignment="1">
      <alignment horizontal="center" vertical="center" wrapText="1"/>
    </xf>
    <xf numFmtId="0" fontId="19" fillId="2" borderId="186" xfId="0" applyFont="1" applyFill="1" applyBorder="1" applyAlignment="1">
      <alignment horizontal="center" vertical="center" wrapText="1"/>
    </xf>
    <xf numFmtId="0" fontId="19" fillId="2" borderId="187" xfId="0" applyFont="1" applyFill="1" applyBorder="1" applyAlignment="1">
      <alignment horizontal="center" vertical="center" wrapText="1"/>
    </xf>
    <xf numFmtId="0" fontId="19" fillId="2" borderId="188" xfId="0" applyFont="1" applyFill="1" applyBorder="1" applyAlignment="1">
      <alignment horizontal="center" vertical="center" wrapText="1"/>
    </xf>
    <xf numFmtId="0" fontId="19" fillId="11" borderId="189" xfId="0" applyFont="1" applyFill="1" applyBorder="1" applyAlignment="1">
      <alignment horizontal="center" vertical="center" wrapText="1"/>
    </xf>
    <xf numFmtId="0" fontId="19" fillId="2" borderId="190" xfId="2" applyFont="1" applyFill="1" applyBorder="1" applyAlignment="1">
      <alignment horizontal="center" vertical="center" shrinkToFit="1"/>
    </xf>
    <xf numFmtId="0" fontId="19" fillId="2" borderId="193" xfId="0" applyFont="1" applyFill="1" applyBorder="1" applyAlignment="1">
      <alignment horizontal="center" vertical="center" wrapText="1"/>
    </xf>
    <xf numFmtId="0" fontId="19" fillId="2" borderId="194" xfId="0" applyFont="1" applyFill="1" applyBorder="1" applyAlignment="1">
      <alignment horizontal="center" vertical="center" wrapText="1"/>
    </xf>
    <xf numFmtId="0" fontId="19" fillId="2" borderId="192" xfId="0" applyFont="1" applyFill="1" applyBorder="1" applyAlignment="1">
      <alignment horizontal="center" vertical="center" wrapText="1"/>
    </xf>
    <xf numFmtId="0" fontId="19" fillId="11" borderId="195" xfId="0" applyFont="1" applyFill="1" applyBorder="1" applyAlignment="1">
      <alignment horizontal="center" vertical="center" wrapText="1"/>
    </xf>
    <xf numFmtId="0" fontId="19" fillId="2" borderId="196" xfId="0" applyFont="1" applyFill="1" applyBorder="1" applyAlignment="1">
      <alignment horizontal="left" vertical="center" wrapText="1"/>
    </xf>
    <xf numFmtId="0" fontId="19" fillId="2" borderId="197" xfId="2" applyFont="1" applyFill="1" applyBorder="1" applyAlignment="1">
      <alignment horizontal="center" vertical="center" shrinkToFit="1"/>
    </xf>
    <xf numFmtId="0" fontId="19" fillId="2" borderId="199" xfId="2" applyFont="1" applyFill="1" applyBorder="1" applyAlignment="1">
      <alignment horizontal="center" vertical="center" shrinkToFit="1"/>
    </xf>
    <xf numFmtId="0" fontId="19" fillId="2" borderId="200" xfId="0" applyFont="1" applyFill="1" applyBorder="1" applyAlignment="1">
      <alignment horizontal="center" vertical="center" wrapText="1"/>
    </xf>
    <xf numFmtId="0" fontId="19" fillId="2" borderId="201" xfId="0" applyFont="1" applyFill="1" applyBorder="1" applyAlignment="1">
      <alignment horizontal="center" vertical="center" wrapText="1"/>
    </xf>
    <xf numFmtId="0" fontId="19" fillId="2" borderId="202" xfId="0" applyFont="1" applyFill="1" applyBorder="1" applyAlignment="1">
      <alignment horizontal="center" vertical="center" wrapText="1"/>
    </xf>
    <xf numFmtId="0" fontId="19" fillId="11" borderId="203" xfId="0" applyFont="1" applyFill="1" applyBorder="1" applyAlignment="1">
      <alignment horizontal="center" vertical="center" wrapText="1"/>
    </xf>
    <xf numFmtId="0" fontId="19" fillId="2" borderId="204" xfId="2" applyFont="1" applyFill="1" applyBorder="1" applyAlignment="1">
      <alignment horizontal="center" vertical="center" shrinkToFit="1"/>
    </xf>
    <xf numFmtId="0" fontId="19" fillId="2" borderId="205" xfId="2" applyFont="1" applyFill="1" applyBorder="1" applyAlignment="1">
      <alignment horizontal="center" vertical="center" shrinkToFit="1"/>
    </xf>
    <xf numFmtId="0" fontId="19" fillId="2" borderId="206" xfId="2" applyFont="1" applyFill="1" applyBorder="1" applyAlignment="1">
      <alignment horizontal="center" vertical="center" shrinkToFit="1"/>
    </xf>
    <xf numFmtId="0" fontId="19" fillId="2" borderId="207" xfId="0" applyFont="1" applyFill="1" applyBorder="1" applyAlignment="1">
      <alignment horizontal="center" vertical="center" wrapText="1"/>
    </xf>
    <xf numFmtId="0" fontId="19" fillId="2" borderId="201" xfId="2" applyFont="1" applyFill="1" applyBorder="1" applyAlignment="1">
      <alignment horizontal="center" vertical="center" shrinkToFit="1"/>
    </xf>
    <xf numFmtId="177" fontId="19" fillId="2" borderId="205" xfId="2" applyNumberFormat="1" applyFont="1" applyFill="1" applyBorder="1" applyAlignment="1">
      <alignment horizontal="center" vertical="center" shrinkToFit="1"/>
    </xf>
    <xf numFmtId="0" fontId="19" fillId="2" borderId="208" xfId="0" applyFont="1" applyFill="1" applyBorder="1" applyAlignment="1">
      <alignment horizontal="left" vertical="center" wrapText="1"/>
    </xf>
    <xf numFmtId="0" fontId="19" fillId="2" borderId="209" xfId="2" applyFont="1" applyFill="1" applyBorder="1" applyAlignment="1">
      <alignment horizontal="center" vertical="center" shrinkToFit="1"/>
    </xf>
    <xf numFmtId="0" fontId="19" fillId="11" borderId="210" xfId="0" applyFont="1" applyFill="1" applyBorder="1" applyAlignment="1">
      <alignment horizontal="center" vertical="center" wrapText="1"/>
    </xf>
    <xf numFmtId="0" fontId="19" fillId="2" borderId="212" xfId="2" applyFont="1" applyFill="1" applyBorder="1" applyAlignment="1">
      <alignment horizontal="center" vertical="center" shrinkToFit="1"/>
    </xf>
    <xf numFmtId="0" fontId="19" fillId="11" borderId="213" xfId="0" applyFont="1" applyFill="1" applyBorder="1" applyAlignment="1">
      <alignment horizontal="center" vertical="center" wrapText="1"/>
    </xf>
    <xf numFmtId="0" fontId="19" fillId="2" borderId="214" xfId="2" applyFont="1" applyFill="1" applyBorder="1" applyAlignment="1">
      <alignment horizontal="center" vertical="center" shrinkToFit="1"/>
    </xf>
    <xf numFmtId="0" fontId="19" fillId="2" borderId="215" xfId="0" applyFont="1" applyFill="1" applyBorder="1" applyAlignment="1">
      <alignment horizontal="center" vertical="center" wrapText="1"/>
    </xf>
    <xf numFmtId="0" fontId="19" fillId="2" borderId="216" xfId="2" applyFont="1" applyFill="1" applyBorder="1" applyAlignment="1">
      <alignment horizontal="center" vertical="center" shrinkToFit="1"/>
    </xf>
    <xf numFmtId="177" fontId="19" fillId="2" borderId="216" xfId="2" applyNumberFormat="1" applyFont="1" applyFill="1" applyBorder="1" applyAlignment="1">
      <alignment horizontal="center" vertical="center" shrinkToFit="1"/>
    </xf>
    <xf numFmtId="0" fontId="19" fillId="2" borderId="218" xfId="0" applyFont="1" applyFill="1" applyBorder="1" applyAlignment="1">
      <alignment horizontal="center" vertical="center" wrapText="1"/>
    </xf>
    <xf numFmtId="0" fontId="19" fillId="2" borderId="219" xfId="0" applyFont="1" applyFill="1" applyBorder="1" applyAlignment="1">
      <alignment horizontal="center" vertical="center" wrapText="1"/>
    </xf>
    <xf numFmtId="0" fontId="19" fillId="2" borderId="220" xfId="0" applyFont="1" applyFill="1" applyBorder="1" applyAlignment="1">
      <alignment horizontal="center" vertical="center" wrapText="1"/>
    </xf>
    <xf numFmtId="0" fontId="19" fillId="2" borderId="221" xfId="2" applyFont="1" applyFill="1" applyBorder="1" applyAlignment="1">
      <alignment horizontal="center" vertical="center" shrinkToFit="1"/>
    </xf>
    <xf numFmtId="0" fontId="19" fillId="2" borderId="222" xfId="2" applyFont="1" applyFill="1" applyBorder="1" applyAlignment="1">
      <alignment horizontal="center" vertical="center" shrinkToFit="1"/>
    </xf>
    <xf numFmtId="0" fontId="19" fillId="2" borderId="224" xfId="0" applyFont="1" applyFill="1" applyBorder="1" applyAlignment="1">
      <alignment horizontal="center" vertical="center" wrapText="1"/>
    </xf>
    <xf numFmtId="0" fontId="19" fillId="2" borderId="208" xfId="2" applyFont="1" applyFill="1" applyBorder="1" applyAlignment="1">
      <alignment horizontal="center" vertical="center" shrinkToFit="1"/>
    </xf>
    <xf numFmtId="0" fontId="19" fillId="2" borderId="226" xfId="0" applyFont="1" applyFill="1" applyBorder="1" applyAlignment="1">
      <alignment horizontal="center" vertical="center" wrapText="1"/>
    </xf>
    <xf numFmtId="0" fontId="19" fillId="2" borderId="227" xfId="0" applyFont="1" applyFill="1" applyBorder="1" applyAlignment="1">
      <alignment horizontal="center" vertical="center" wrapText="1"/>
    </xf>
    <xf numFmtId="0" fontId="19" fillId="2" borderId="228" xfId="0" applyFont="1" applyFill="1" applyBorder="1" applyAlignment="1">
      <alignment horizontal="center" vertical="center" wrapText="1"/>
    </xf>
    <xf numFmtId="0" fontId="19" fillId="2" borderId="229" xfId="2" applyFont="1" applyFill="1" applyBorder="1" applyAlignment="1">
      <alignment horizontal="center" vertical="center" shrinkToFit="1"/>
    </xf>
    <xf numFmtId="0" fontId="19" fillId="2" borderId="230" xfId="0" applyFont="1" applyFill="1" applyBorder="1" applyAlignment="1">
      <alignment horizontal="center" vertical="center" wrapText="1"/>
    </xf>
    <xf numFmtId="0" fontId="19" fillId="2" borderId="231" xfId="0" applyFont="1" applyFill="1" applyBorder="1" applyAlignment="1">
      <alignment horizontal="center" vertical="center" wrapText="1"/>
    </xf>
    <xf numFmtId="0" fontId="19" fillId="2" borderId="232" xfId="2" applyFont="1" applyFill="1" applyBorder="1" applyAlignment="1">
      <alignment horizontal="center" vertical="center" shrinkToFit="1"/>
    </xf>
    <xf numFmtId="0" fontId="19" fillId="2" borderId="233" xfId="2" applyFont="1" applyFill="1" applyBorder="1" applyAlignment="1">
      <alignment horizontal="center" vertical="center" shrinkToFit="1"/>
    </xf>
    <xf numFmtId="0" fontId="19" fillId="11" borderId="234" xfId="0" applyFont="1" applyFill="1" applyBorder="1" applyAlignment="1">
      <alignment horizontal="center" vertical="center" wrapText="1"/>
    </xf>
    <xf numFmtId="0" fontId="19" fillId="2" borderId="235" xfId="0" applyFont="1" applyFill="1" applyBorder="1" applyAlignment="1">
      <alignment horizontal="left" vertical="center" wrapText="1"/>
    </xf>
    <xf numFmtId="0" fontId="19" fillId="2" borderId="236" xfId="2" applyFont="1" applyFill="1" applyBorder="1" applyAlignment="1">
      <alignment horizontal="center" vertical="center" shrinkToFit="1"/>
    </xf>
    <xf numFmtId="0" fontId="19" fillId="11" borderId="238" xfId="0" applyFont="1" applyFill="1" applyBorder="1" applyAlignment="1">
      <alignment horizontal="center" vertical="center" wrapText="1"/>
    </xf>
    <xf numFmtId="0" fontId="19" fillId="2" borderId="200" xfId="0" applyFont="1" applyFill="1" applyBorder="1" applyAlignment="1">
      <alignment horizontal="left" vertical="center" wrapText="1"/>
    </xf>
    <xf numFmtId="0" fontId="21" fillId="0" borderId="206" xfId="0" applyFont="1" applyFill="1" applyBorder="1" applyAlignment="1">
      <alignment horizontal="center" vertical="center" wrapText="1"/>
    </xf>
    <xf numFmtId="0" fontId="21" fillId="2" borderId="207" xfId="0" applyFont="1" applyFill="1" applyBorder="1" applyAlignment="1">
      <alignment horizontal="center" vertical="center" wrapText="1"/>
    </xf>
    <xf numFmtId="0" fontId="19" fillId="2" borderId="206" xfId="2" applyFont="1" applyFill="1" applyBorder="1" applyAlignment="1">
      <alignment horizontal="center" vertical="center" wrapText="1" shrinkToFit="1"/>
    </xf>
    <xf numFmtId="0" fontId="14" fillId="2" borderId="201" xfId="0" applyFont="1" applyFill="1" applyBorder="1" applyAlignment="1">
      <alignment horizontal="center" vertical="center" wrapText="1"/>
    </xf>
    <xf numFmtId="0" fontId="14" fillId="2" borderId="202" xfId="0" applyFont="1" applyFill="1" applyBorder="1" applyAlignment="1">
      <alignment horizontal="center" vertical="center" wrapText="1"/>
    </xf>
    <xf numFmtId="0" fontId="14" fillId="2" borderId="200" xfId="0" applyFont="1" applyFill="1" applyBorder="1" applyAlignment="1">
      <alignment horizontal="center" vertical="center" wrapText="1"/>
    </xf>
    <xf numFmtId="0" fontId="19" fillId="2" borderId="235" xfId="2" applyFont="1" applyFill="1" applyBorder="1" applyAlignment="1">
      <alignment horizontal="center" vertical="center" shrinkToFit="1"/>
    </xf>
    <xf numFmtId="0" fontId="19" fillId="2" borderId="240" xfId="0" applyFont="1" applyFill="1" applyBorder="1" applyAlignment="1">
      <alignment horizontal="center" vertical="center" wrapText="1"/>
    </xf>
    <xf numFmtId="0" fontId="19" fillId="2" borderId="241" xfId="2" applyFont="1" applyFill="1" applyBorder="1" applyAlignment="1">
      <alignment horizontal="center" vertical="center" shrinkToFit="1"/>
    </xf>
    <xf numFmtId="0" fontId="19" fillId="2" borderId="241" xfId="0" applyFont="1" applyFill="1" applyBorder="1" applyAlignment="1">
      <alignment horizontal="center" vertical="center" shrinkToFit="1"/>
    </xf>
    <xf numFmtId="0" fontId="19" fillId="2" borderId="242" xfId="2" applyFont="1" applyFill="1" applyBorder="1" applyAlignment="1">
      <alignment horizontal="center" vertical="center" shrinkToFit="1"/>
    </xf>
    <xf numFmtId="0" fontId="19" fillId="0" borderId="200" xfId="0" applyFont="1" applyFill="1" applyBorder="1" applyAlignment="1">
      <alignment horizontal="left" vertical="center" wrapText="1"/>
    </xf>
    <xf numFmtId="0" fontId="19" fillId="2" borderId="241" xfId="0" applyFont="1" applyFill="1" applyBorder="1" applyAlignment="1">
      <alignment horizontal="center" vertical="center" wrapText="1"/>
    </xf>
    <xf numFmtId="0" fontId="19" fillId="2" borderId="244" xfId="0" applyFont="1" applyFill="1" applyBorder="1" applyAlignment="1">
      <alignment horizontal="center" vertical="center" wrapText="1"/>
    </xf>
    <xf numFmtId="0" fontId="19" fillId="2" borderId="245" xfId="0" applyFont="1" applyFill="1" applyBorder="1" applyAlignment="1">
      <alignment horizontal="center" vertical="center" wrapText="1"/>
    </xf>
    <xf numFmtId="0" fontId="19" fillId="2" borderId="240" xfId="0" applyFont="1" applyFill="1" applyBorder="1" applyAlignment="1">
      <alignment horizontal="left" vertical="center" wrapText="1"/>
    </xf>
    <xf numFmtId="0" fontId="19" fillId="2" borderId="247" xfId="2" applyFont="1" applyFill="1" applyBorder="1" applyAlignment="1">
      <alignment horizontal="center" vertical="center" shrinkToFit="1"/>
    </xf>
    <xf numFmtId="0" fontId="21" fillId="0" borderId="200" xfId="0" applyFont="1" applyFill="1" applyBorder="1" applyAlignment="1">
      <alignment horizontal="justify" vertical="center" wrapText="1"/>
    </xf>
    <xf numFmtId="0" fontId="21" fillId="2" borderId="201" xfId="0" applyFont="1" applyFill="1" applyBorder="1" applyAlignment="1">
      <alignment horizontal="center" vertical="center" wrapText="1"/>
    </xf>
    <xf numFmtId="0" fontId="19" fillId="2" borderId="249" xfId="0" applyFont="1" applyFill="1" applyBorder="1" applyAlignment="1">
      <alignment horizontal="center" vertical="center" wrapText="1"/>
    </xf>
    <xf numFmtId="0" fontId="19" fillId="2" borderId="250" xfId="0" applyFont="1" applyFill="1" applyBorder="1" applyAlignment="1">
      <alignment horizontal="center" vertical="center" wrapText="1"/>
    </xf>
    <xf numFmtId="0" fontId="44" fillId="2" borderId="200" xfId="0" applyFont="1" applyFill="1" applyBorder="1" applyAlignment="1">
      <alignment horizontal="center" vertical="center" wrapText="1"/>
    </xf>
    <xf numFmtId="0" fontId="19" fillId="2" borderId="254" xfId="2" applyFont="1" applyFill="1" applyBorder="1" applyAlignment="1">
      <alignment horizontal="center" vertical="center" shrinkToFit="1"/>
    </xf>
    <xf numFmtId="0" fontId="19" fillId="11" borderId="255" xfId="0" applyFont="1" applyFill="1" applyBorder="1" applyAlignment="1">
      <alignment horizontal="center" vertical="center" wrapText="1"/>
    </xf>
    <xf numFmtId="0" fontId="19" fillId="2" borderId="257" xfId="2" applyFont="1" applyFill="1" applyBorder="1" applyAlignment="1">
      <alignment horizontal="center" vertical="center" shrinkToFit="1"/>
    </xf>
    <xf numFmtId="0" fontId="19" fillId="11" borderId="258" xfId="0" applyFont="1" applyFill="1" applyBorder="1" applyAlignment="1">
      <alignment horizontal="center" vertical="center" wrapText="1"/>
    </xf>
    <xf numFmtId="0" fontId="19" fillId="2" borderId="260" xfId="2" applyFont="1" applyFill="1" applyBorder="1" applyAlignment="1">
      <alignment horizontal="center" vertical="center" shrinkToFit="1"/>
    </xf>
    <xf numFmtId="0" fontId="19" fillId="2" borderId="206" xfId="0" applyFont="1" applyFill="1" applyBorder="1" applyAlignment="1">
      <alignment horizontal="center" vertical="center" wrapText="1"/>
    </xf>
    <xf numFmtId="0" fontId="19" fillId="2" borderId="261" xfId="2" applyFont="1" applyFill="1" applyBorder="1" applyAlignment="1">
      <alignment horizontal="center" vertical="center" shrinkToFit="1"/>
    </xf>
    <xf numFmtId="0" fontId="19" fillId="2" borderId="261" xfId="2" applyFont="1" applyFill="1" applyBorder="1" applyAlignment="1">
      <alignment horizontal="center" vertical="center" wrapText="1" shrinkToFit="1"/>
    </xf>
    <xf numFmtId="0" fontId="21" fillId="2" borderId="241" xfId="0" applyFont="1" applyFill="1" applyBorder="1" applyAlignment="1">
      <alignment horizontal="center" vertical="center" wrapText="1"/>
    </xf>
    <xf numFmtId="0" fontId="19" fillId="2" borderId="262" xfId="2" applyFont="1" applyFill="1" applyBorder="1" applyAlignment="1">
      <alignment horizontal="center" vertical="center" shrinkToFit="1"/>
    </xf>
    <xf numFmtId="0" fontId="19" fillId="2" borderId="263" xfId="0" applyFont="1" applyFill="1" applyBorder="1" applyAlignment="1">
      <alignment horizontal="center" vertical="center" wrapText="1"/>
    </xf>
    <xf numFmtId="0" fontId="19" fillId="2" borderId="265" xfId="0" applyFont="1" applyFill="1" applyBorder="1" applyAlignment="1">
      <alignment horizontal="center" vertical="center" shrinkToFit="1"/>
    </xf>
    <xf numFmtId="0" fontId="19" fillId="2" borderId="268" xfId="0" applyFont="1" applyFill="1" applyBorder="1" applyAlignment="1">
      <alignment horizontal="center" vertical="center" wrapText="1"/>
    </xf>
    <xf numFmtId="0" fontId="19" fillId="2" borderId="269" xfId="0" applyFont="1" applyFill="1" applyBorder="1" applyAlignment="1">
      <alignment horizontal="center" vertical="center" wrapText="1"/>
    </xf>
    <xf numFmtId="0" fontId="19" fillId="2" borderId="271" xfId="0" applyFont="1" applyFill="1" applyBorder="1" applyAlignment="1">
      <alignment horizontal="center" vertical="center" wrapText="1"/>
    </xf>
    <xf numFmtId="0" fontId="19" fillId="2" borderId="272" xfId="0" applyFont="1" applyFill="1" applyBorder="1" applyAlignment="1">
      <alignment horizontal="center" vertical="center" wrapText="1"/>
    </xf>
    <xf numFmtId="0" fontId="19" fillId="2" borderId="273" xfId="0" applyFont="1" applyFill="1" applyBorder="1" applyAlignment="1">
      <alignment horizontal="center" vertical="center" shrinkToFit="1"/>
    </xf>
    <xf numFmtId="0" fontId="19" fillId="11" borderId="273" xfId="0" applyFont="1" applyFill="1" applyBorder="1" applyAlignment="1">
      <alignment horizontal="center" vertical="center" wrapText="1"/>
    </xf>
    <xf numFmtId="0" fontId="19" fillId="2" borderId="274" xfId="0" applyFont="1" applyFill="1" applyBorder="1" applyAlignment="1">
      <alignment horizontal="center" vertical="center" wrapText="1"/>
    </xf>
    <xf numFmtId="0" fontId="19" fillId="2" borderId="275" xfId="0" applyFont="1" applyFill="1" applyBorder="1" applyAlignment="1">
      <alignment horizontal="center" vertical="center" wrapText="1"/>
    </xf>
    <xf numFmtId="0" fontId="19" fillId="2" borderId="272" xfId="0" applyFont="1" applyFill="1" applyBorder="1" applyAlignment="1">
      <alignment horizontal="left" vertical="center" wrapText="1"/>
    </xf>
    <xf numFmtId="0" fontId="19" fillId="2" borderId="276" xfId="2" applyFont="1" applyFill="1" applyBorder="1" applyAlignment="1">
      <alignment horizontal="center" vertical="center" shrinkToFit="1"/>
    </xf>
    <xf numFmtId="0" fontId="19" fillId="2" borderId="277" xfId="0" applyFont="1" applyFill="1" applyBorder="1" applyAlignment="1">
      <alignment horizontal="center" vertical="center" wrapText="1"/>
    </xf>
    <xf numFmtId="0" fontId="19" fillId="2" borderId="278" xfId="0" applyFont="1" applyFill="1" applyBorder="1" applyAlignment="1">
      <alignment horizontal="center" vertical="center" wrapText="1"/>
    </xf>
    <xf numFmtId="0" fontId="19" fillId="2" borderId="259" xfId="2" applyFont="1" applyFill="1" applyBorder="1" applyAlignment="1">
      <alignment horizontal="center" vertical="center" shrinkToFit="1"/>
    </xf>
    <xf numFmtId="0" fontId="19" fillId="2" borderId="279" xfId="0" applyFont="1" applyFill="1" applyBorder="1" applyAlignment="1">
      <alignment horizontal="center" vertical="center" wrapText="1"/>
    </xf>
    <xf numFmtId="0" fontId="19" fillId="2" borderId="280" xfId="0" applyFont="1" applyFill="1" applyBorder="1" applyAlignment="1">
      <alignment horizontal="center" vertical="center" wrapText="1"/>
    </xf>
    <xf numFmtId="0" fontId="19" fillId="2" borderId="281" xfId="0" applyFont="1" applyFill="1" applyBorder="1" applyAlignment="1">
      <alignment horizontal="center" vertical="center" wrapText="1"/>
    </xf>
    <xf numFmtId="0" fontId="19" fillId="2" borderId="282" xfId="0" applyFont="1" applyFill="1" applyBorder="1" applyAlignment="1">
      <alignment horizontal="center" vertical="center" wrapText="1"/>
    </xf>
    <xf numFmtId="0" fontId="19" fillId="2" borderId="283" xfId="0" applyFont="1" applyFill="1" applyBorder="1" applyAlignment="1">
      <alignment horizontal="center" vertical="center" wrapText="1"/>
    </xf>
    <xf numFmtId="0" fontId="19" fillId="2" borderId="284" xfId="0" applyFont="1" applyFill="1" applyBorder="1" applyAlignment="1">
      <alignment horizontal="left" vertical="center" wrapText="1"/>
    </xf>
    <xf numFmtId="0" fontId="19" fillId="2" borderId="285" xfId="2" applyFont="1" applyFill="1" applyBorder="1" applyAlignment="1">
      <alignment horizontal="center" vertical="center" shrinkToFit="1"/>
    </xf>
    <xf numFmtId="0" fontId="19" fillId="2" borderId="289" xfId="0" applyFont="1" applyFill="1" applyBorder="1" applyAlignment="1">
      <alignment horizontal="center" vertical="center" wrapText="1"/>
    </xf>
    <xf numFmtId="0" fontId="19" fillId="2" borderId="290" xfId="0" applyFont="1" applyFill="1" applyBorder="1" applyAlignment="1">
      <alignment horizontal="center" vertical="center" wrapText="1"/>
    </xf>
    <xf numFmtId="0" fontId="19" fillId="2" borderId="291" xfId="0" applyFont="1" applyFill="1" applyBorder="1" applyAlignment="1">
      <alignment horizontal="center" vertical="center" wrapText="1"/>
    </xf>
    <xf numFmtId="0" fontId="19" fillId="2" borderId="292" xfId="0" applyFont="1" applyFill="1" applyBorder="1" applyAlignment="1">
      <alignment horizontal="center" vertical="center" wrapText="1"/>
    </xf>
    <xf numFmtId="0" fontId="19" fillId="2" borderId="293" xfId="2" applyFont="1" applyFill="1" applyBorder="1" applyAlignment="1">
      <alignment horizontal="center" vertical="center" shrinkToFit="1"/>
    </xf>
    <xf numFmtId="0" fontId="19" fillId="2" borderId="296" xfId="0" applyFont="1" applyFill="1" applyBorder="1" applyAlignment="1">
      <alignment horizontal="center" vertical="center" wrapText="1"/>
    </xf>
    <xf numFmtId="0" fontId="19" fillId="2" borderId="297" xfId="0" applyFont="1" applyFill="1" applyBorder="1" applyAlignment="1">
      <alignment horizontal="center" vertical="center" wrapText="1"/>
    </xf>
    <xf numFmtId="0" fontId="19" fillId="2" borderId="298" xfId="0" applyFont="1" applyFill="1" applyBorder="1" applyAlignment="1">
      <alignment horizontal="center" vertical="center" wrapText="1"/>
    </xf>
    <xf numFmtId="0" fontId="19" fillId="2" borderId="299" xfId="0" applyFont="1" applyFill="1" applyBorder="1" applyAlignment="1">
      <alignment horizontal="center" vertical="center" wrapText="1"/>
    </xf>
    <xf numFmtId="0" fontId="19" fillId="2" borderId="300" xfId="2" applyFont="1" applyFill="1" applyBorder="1" applyAlignment="1">
      <alignment horizontal="center" vertical="center" shrinkToFit="1"/>
    </xf>
    <xf numFmtId="0" fontId="19" fillId="2" borderId="83" xfId="0" applyFont="1" applyFill="1" applyBorder="1" applyAlignment="1">
      <alignment horizontal="center" vertical="center" wrapText="1"/>
    </xf>
    <xf numFmtId="0" fontId="19" fillId="2" borderId="84" xfId="0" applyFont="1" applyFill="1" applyBorder="1" applyAlignment="1">
      <alignment horizontal="center" vertical="center" wrapText="1"/>
    </xf>
    <xf numFmtId="0" fontId="19" fillId="2" borderId="304" xfId="2" applyFont="1" applyFill="1" applyBorder="1" applyAlignment="1">
      <alignment horizontal="center" vertical="center" shrinkToFit="1"/>
    </xf>
    <xf numFmtId="0" fontId="19" fillId="2" borderId="305" xfId="0" applyFont="1" applyFill="1" applyBorder="1" applyAlignment="1">
      <alignment horizontal="center" vertical="center" wrapText="1"/>
    </xf>
    <xf numFmtId="0" fontId="19" fillId="2" borderId="303" xfId="0" applyFont="1" applyFill="1" applyBorder="1" applyAlignment="1">
      <alignment horizontal="center" vertical="center" wrapText="1"/>
    </xf>
    <xf numFmtId="0" fontId="19" fillId="2" borderId="306" xfId="0" applyFont="1" applyFill="1" applyBorder="1" applyAlignment="1">
      <alignment horizontal="center" vertical="center" wrapText="1"/>
    </xf>
    <xf numFmtId="0" fontId="19" fillId="2" borderId="304" xfId="0" applyFont="1" applyFill="1" applyBorder="1" applyAlignment="1">
      <alignment horizontal="center" vertical="center" wrapText="1"/>
    </xf>
    <xf numFmtId="0" fontId="19" fillId="2" borderId="300" xfId="0" applyFont="1" applyFill="1" applyBorder="1" applyAlignment="1">
      <alignment horizontal="center" vertical="center" wrapText="1"/>
    </xf>
    <xf numFmtId="0" fontId="19" fillId="11" borderId="307" xfId="0" applyFont="1" applyFill="1" applyBorder="1" applyAlignment="1">
      <alignment horizontal="center" vertical="center" wrapText="1"/>
    </xf>
    <xf numFmtId="0" fontId="19" fillId="2" borderId="300" xfId="0" applyFont="1" applyFill="1" applyBorder="1" applyAlignment="1">
      <alignment horizontal="left" vertical="center" wrapText="1"/>
    </xf>
    <xf numFmtId="0" fontId="19" fillId="2" borderId="303" xfId="0" applyFont="1" applyFill="1" applyBorder="1" applyAlignment="1">
      <alignment horizontal="center" vertical="center" shrinkToFit="1"/>
    </xf>
    <xf numFmtId="0" fontId="19" fillId="2" borderId="303" xfId="2" applyFont="1" applyFill="1" applyBorder="1" applyAlignment="1">
      <alignment horizontal="center" vertical="center" shrinkToFit="1"/>
    </xf>
    <xf numFmtId="0" fontId="19" fillId="2" borderId="309" xfId="2" applyFont="1" applyFill="1" applyBorder="1" applyAlignment="1">
      <alignment horizontal="center" vertical="center" shrinkToFit="1"/>
    </xf>
    <xf numFmtId="0" fontId="19" fillId="2" borderId="310" xfId="2" applyFont="1" applyFill="1" applyBorder="1" applyAlignment="1">
      <alignment horizontal="center" vertical="center" shrinkToFit="1"/>
    </xf>
    <xf numFmtId="0" fontId="19" fillId="2" borderId="309" xfId="0" applyFont="1" applyFill="1" applyBorder="1" applyAlignment="1">
      <alignment horizontal="center" vertical="center" wrapText="1"/>
    </xf>
    <xf numFmtId="0" fontId="19" fillId="2" borderId="311" xfId="0" applyFont="1" applyFill="1" applyBorder="1" applyAlignment="1">
      <alignment horizontal="center" vertical="center" wrapText="1"/>
    </xf>
    <xf numFmtId="0" fontId="19" fillId="2" borderId="310" xfId="0" applyFont="1" applyFill="1" applyBorder="1" applyAlignment="1">
      <alignment horizontal="center" vertical="center" wrapText="1"/>
    </xf>
    <xf numFmtId="0" fontId="19" fillId="11" borderId="300" xfId="0" applyFont="1" applyFill="1" applyBorder="1" applyAlignment="1">
      <alignment horizontal="center" vertical="center" wrapText="1"/>
    </xf>
    <xf numFmtId="0" fontId="14" fillId="2" borderId="300" xfId="2" applyFont="1" applyFill="1" applyBorder="1" applyAlignment="1">
      <alignment horizontal="center" vertical="center" shrinkToFit="1"/>
    </xf>
    <xf numFmtId="0" fontId="19" fillId="2" borderId="205" xfId="0" applyFont="1" applyFill="1" applyBorder="1" applyAlignment="1">
      <alignment horizontal="center" vertical="center" wrapText="1"/>
    </xf>
    <xf numFmtId="177" fontId="19" fillId="2" borderId="309" xfId="0" applyNumberFormat="1" applyFont="1" applyFill="1" applyBorder="1" applyAlignment="1">
      <alignment horizontal="center" vertical="center" shrinkToFit="1"/>
    </xf>
    <xf numFmtId="0" fontId="19" fillId="2" borderId="251" xfId="0" applyFont="1" applyFill="1" applyBorder="1" applyAlignment="1">
      <alignment horizontal="center" vertical="center" shrinkToFit="1"/>
    </xf>
    <xf numFmtId="177" fontId="19" fillId="2" borderId="201" xfId="2" applyNumberFormat="1" applyFont="1" applyFill="1" applyBorder="1" applyAlignment="1">
      <alignment horizontal="center" vertical="center" shrinkToFit="1"/>
    </xf>
    <xf numFmtId="0" fontId="21" fillId="2" borderId="141" xfId="0" applyFont="1" applyFill="1" applyBorder="1" applyAlignment="1">
      <alignment horizontal="center" vertical="center"/>
    </xf>
    <xf numFmtId="177" fontId="19" fillId="2" borderId="241" xfId="0" applyNumberFormat="1" applyFont="1" applyFill="1" applyBorder="1" applyAlignment="1">
      <alignment horizontal="center" vertical="center" shrinkToFit="1"/>
    </xf>
    <xf numFmtId="0" fontId="19" fillId="2" borderId="309" xfId="0" applyFont="1" applyFill="1" applyBorder="1" applyAlignment="1">
      <alignment horizontal="center" vertical="center" shrinkToFit="1"/>
    </xf>
    <xf numFmtId="0" fontId="19" fillId="2" borderId="218" xfId="2" applyFont="1" applyFill="1" applyBorder="1" applyAlignment="1">
      <alignment horizontal="center" vertical="center" shrinkToFit="1"/>
    </xf>
    <xf numFmtId="0" fontId="14" fillId="2" borderId="303" xfId="0" applyFont="1" applyFill="1" applyBorder="1" applyAlignment="1">
      <alignment horizontal="center" vertical="center" shrinkToFit="1"/>
    </xf>
    <xf numFmtId="0" fontId="19" fillId="2" borderId="251" xfId="2" applyFont="1" applyFill="1" applyBorder="1" applyAlignment="1">
      <alignment horizontal="center" vertical="center" shrinkToFit="1"/>
    </xf>
    <xf numFmtId="0" fontId="21" fillId="0" borderId="142" xfId="0" applyFont="1" applyFill="1" applyBorder="1" applyAlignment="1">
      <alignment horizontal="center" vertical="center" wrapText="1"/>
    </xf>
    <xf numFmtId="0" fontId="21" fillId="0" borderId="166" xfId="0" applyFont="1" applyFill="1" applyBorder="1" applyAlignment="1">
      <alignment horizontal="center" vertical="center" wrapText="1"/>
    </xf>
    <xf numFmtId="0" fontId="14" fillId="2" borderId="304" xfId="2" applyFont="1" applyFill="1" applyBorder="1" applyAlignment="1">
      <alignment horizontal="center" vertical="center" wrapText="1"/>
    </xf>
    <xf numFmtId="0" fontId="19" fillId="2" borderId="302" xfId="2" applyFont="1" applyFill="1" applyBorder="1" applyAlignment="1">
      <alignment horizontal="center" vertical="center" shrinkToFit="1"/>
    </xf>
    <xf numFmtId="0" fontId="14" fillId="2" borderId="305" xfId="0" applyFont="1" applyFill="1" applyBorder="1" applyAlignment="1">
      <alignment horizontal="center" vertical="center" wrapText="1"/>
    </xf>
    <xf numFmtId="0" fontId="14" fillId="2" borderId="303" xfId="0" applyFont="1" applyFill="1" applyBorder="1" applyAlignment="1">
      <alignment horizontal="center" vertical="center" wrapText="1"/>
    </xf>
    <xf numFmtId="0" fontId="14" fillId="2" borderId="306" xfId="0" applyFont="1" applyFill="1" applyBorder="1" applyAlignment="1">
      <alignment horizontal="center" vertical="center" wrapText="1"/>
    </xf>
    <xf numFmtId="0" fontId="19" fillId="2" borderId="270" xfId="0" applyFont="1" applyFill="1" applyBorder="1" applyAlignment="1">
      <alignment horizontal="center" vertical="center" wrapText="1"/>
    </xf>
    <xf numFmtId="0" fontId="14" fillId="2" borderId="300" xfId="0" applyFont="1" applyFill="1" applyBorder="1" applyAlignment="1">
      <alignment horizontal="center" vertical="center" wrapText="1"/>
    </xf>
    <xf numFmtId="0" fontId="14" fillId="2" borderId="304" xfId="0" applyFont="1" applyFill="1" applyBorder="1" applyAlignment="1">
      <alignment horizontal="center" vertical="center" wrapText="1"/>
    </xf>
    <xf numFmtId="0" fontId="46" fillId="2" borderId="140" xfId="0" applyFont="1" applyFill="1" applyBorder="1" applyAlignment="1">
      <alignment horizontal="center" vertical="center" wrapText="1"/>
    </xf>
    <xf numFmtId="0" fontId="36" fillId="2" borderId="304" xfId="0" applyFont="1" applyFill="1" applyBorder="1" applyAlignment="1">
      <alignment horizontal="center" vertical="center" wrapText="1"/>
    </xf>
    <xf numFmtId="0" fontId="14" fillId="11" borderId="307" xfId="0" applyFont="1" applyFill="1" applyBorder="1" applyAlignment="1">
      <alignment horizontal="center" vertical="center" wrapText="1"/>
    </xf>
    <xf numFmtId="0" fontId="19" fillId="2" borderId="313" xfId="0" applyFont="1" applyFill="1" applyBorder="1" applyAlignment="1">
      <alignment horizontal="left" vertical="center" wrapText="1"/>
    </xf>
    <xf numFmtId="0" fontId="21" fillId="0" borderId="111" xfId="0" applyFont="1" applyBorder="1" applyAlignment="1">
      <alignment vertical="center" wrapText="1" shrinkToFit="1"/>
    </xf>
    <xf numFmtId="0" fontId="14" fillId="0" borderId="156" xfId="0" applyFont="1" applyBorder="1" applyAlignment="1">
      <alignment vertical="center" wrapText="1" shrinkToFit="1"/>
    </xf>
    <xf numFmtId="0" fontId="14" fillId="2" borderId="300" xfId="0" applyFont="1" applyFill="1" applyBorder="1" applyAlignment="1">
      <alignment horizontal="left" vertical="center" wrapText="1"/>
    </xf>
    <xf numFmtId="0" fontId="19" fillId="2" borderId="44" xfId="0" applyFont="1" applyFill="1" applyBorder="1" applyAlignment="1">
      <alignment horizontal="left" vertical="center" wrapText="1"/>
    </xf>
    <xf numFmtId="0" fontId="19" fillId="2" borderId="294" xfId="2" applyFont="1" applyFill="1" applyBorder="1" applyAlignment="1">
      <alignment horizontal="center" vertical="center" shrinkToFit="1"/>
    </xf>
    <xf numFmtId="0" fontId="19" fillId="2" borderId="295" xfId="2" applyFont="1" applyFill="1" applyBorder="1" applyAlignment="1">
      <alignment horizontal="center" vertical="center" shrinkToFit="1"/>
    </xf>
    <xf numFmtId="0" fontId="19" fillId="2" borderId="191" xfId="2" applyFont="1" applyFill="1" applyBorder="1" applyAlignment="1">
      <alignment horizontal="center" vertical="center" shrinkToFit="1"/>
    </xf>
    <xf numFmtId="0" fontId="14" fillId="2" borderId="207" xfId="0" applyFont="1" applyFill="1" applyBorder="1" applyAlignment="1">
      <alignment horizontal="center" vertical="center" wrapText="1"/>
    </xf>
    <xf numFmtId="0" fontId="19" fillId="2" borderId="315" xfId="2" applyFont="1" applyFill="1" applyBorder="1" applyAlignment="1">
      <alignment horizontal="center" vertical="center" shrinkToFit="1"/>
    </xf>
    <xf numFmtId="0" fontId="19" fillId="11" borderId="316" xfId="0" applyFont="1" applyFill="1" applyBorder="1" applyAlignment="1">
      <alignment horizontal="center" vertical="center" wrapText="1"/>
    </xf>
    <xf numFmtId="0" fontId="19" fillId="2" borderId="317" xfId="2" applyFont="1" applyFill="1" applyBorder="1" applyAlignment="1">
      <alignment horizontal="center" vertical="center" shrinkToFit="1"/>
    </xf>
    <xf numFmtId="0" fontId="19" fillId="2" borderId="318" xfId="0" applyFont="1" applyFill="1" applyBorder="1" applyAlignment="1">
      <alignment horizontal="center" vertical="center" wrapText="1"/>
    </xf>
    <xf numFmtId="0" fontId="19" fillId="2" borderId="319" xfId="0" applyFont="1" applyFill="1" applyBorder="1" applyAlignment="1">
      <alignment horizontal="center" vertical="center" wrapText="1"/>
    </xf>
    <xf numFmtId="0" fontId="19" fillId="2" borderId="320" xfId="0" applyFont="1" applyFill="1" applyBorder="1" applyAlignment="1">
      <alignment horizontal="left" vertical="center" wrapText="1"/>
    </xf>
    <xf numFmtId="0" fontId="19" fillId="2" borderId="321" xfId="2" applyFont="1" applyFill="1" applyBorder="1" applyAlignment="1">
      <alignment horizontal="center" vertical="center" wrapText="1" shrinkToFit="1"/>
    </xf>
    <xf numFmtId="0" fontId="14" fillId="0" borderId="322" xfId="0" applyFont="1" applyFill="1" applyBorder="1" applyAlignment="1">
      <alignment horizontal="center" vertical="center" wrapText="1" shrinkToFit="1"/>
    </xf>
    <xf numFmtId="0" fontId="14" fillId="0" borderId="286" xfId="0" applyFont="1" applyFill="1" applyBorder="1" applyAlignment="1">
      <alignment horizontal="center" vertical="center" wrapText="1" shrinkToFit="1"/>
    </xf>
    <xf numFmtId="0" fontId="14" fillId="0" borderId="239" xfId="0" applyFont="1" applyFill="1" applyBorder="1" applyAlignment="1">
      <alignment horizontal="center" vertical="center" wrapText="1" shrinkToFit="1"/>
    </xf>
    <xf numFmtId="0" fontId="20" fillId="0" borderId="9" xfId="0" applyFont="1" applyFill="1" applyBorder="1" applyAlignment="1">
      <alignment horizontal="center" vertical="center" wrapText="1"/>
    </xf>
    <xf numFmtId="0" fontId="20" fillId="0" borderId="323" xfId="0" applyFont="1" applyFill="1" applyBorder="1" applyAlignment="1">
      <alignment horizontal="center" vertical="center" wrapText="1"/>
    </xf>
    <xf numFmtId="0" fontId="20" fillId="0" borderId="78" xfId="0" applyFont="1" applyFill="1" applyBorder="1" applyAlignment="1">
      <alignment horizontal="center" vertical="center" wrapText="1"/>
    </xf>
    <xf numFmtId="0" fontId="15" fillId="0" borderId="9" xfId="0" applyFont="1" applyFill="1" applyBorder="1" applyAlignment="1">
      <alignment horizontal="center" vertical="center"/>
    </xf>
    <xf numFmtId="0" fontId="14" fillId="0" borderId="301" xfId="0" applyFont="1" applyFill="1" applyBorder="1" applyAlignment="1">
      <alignment horizontal="left" vertical="center" wrapText="1" shrinkToFit="1"/>
    </xf>
    <xf numFmtId="49" fontId="14" fillId="0" borderId="286" xfId="0" applyNumberFormat="1" applyFont="1" applyFill="1" applyBorder="1" applyAlignment="1">
      <alignment horizontal="center" vertical="center" wrapText="1" shrinkToFit="1"/>
    </xf>
    <xf numFmtId="49" fontId="16" fillId="0" borderId="286" xfId="0" applyNumberFormat="1" applyFont="1" applyFill="1" applyBorder="1" applyAlignment="1">
      <alignment horizontal="center" vertical="center" wrapText="1"/>
    </xf>
    <xf numFmtId="0" fontId="19" fillId="2" borderId="326" xfId="2" applyFont="1" applyFill="1" applyBorder="1" applyAlignment="1">
      <alignment horizontal="center" vertical="center" wrapText="1" shrinkToFit="1"/>
    </xf>
    <xf numFmtId="0" fontId="19" fillId="2" borderId="327" xfId="2" applyFont="1" applyFill="1" applyBorder="1" applyAlignment="1">
      <alignment horizontal="center" vertical="center" wrapText="1" shrinkToFit="1"/>
    </xf>
    <xf numFmtId="0" fontId="14" fillId="0" borderId="286" xfId="0" applyFont="1" applyFill="1" applyBorder="1" applyAlignment="1">
      <alignment horizontal="left" vertical="center" wrapText="1" shrinkToFit="1"/>
    </xf>
    <xf numFmtId="0" fontId="19" fillId="2" borderId="325" xfId="2" applyFont="1" applyFill="1" applyBorder="1" applyAlignment="1">
      <alignment horizontal="center" vertical="center" wrapText="1" shrinkToFit="1"/>
    </xf>
    <xf numFmtId="0" fontId="14" fillId="0" borderId="324" xfId="0" applyFont="1" applyFill="1" applyBorder="1" applyAlignment="1">
      <alignment horizontal="center" vertical="center" wrapText="1"/>
    </xf>
    <xf numFmtId="0" fontId="14" fillId="0" borderId="286" xfId="0" applyFont="1" applyFill="1" applyBorder="1" applyAlignment="1">
      <alignment horizontal="center" vertical="center" wrapText="1"/>
    </xf>
    <xf numFmtId="0" fontId="14" fillId="0" borderId="239" xfId="0" applyFont="1" applyFill="1" applyBorder="1" applyAlignment="1">
      <alignment horizontal="center" vertical="center" wrapText="1"/>
    </xf>
    <xf numFmtId="49" fontId="14" fillId="0" borderId="324" xfId="0" applyNumberFormat="1" applyFont="1" applyFill="1" applyBorder="1" applyAlignment="1">
      <alignment horizontal="center" vertical="center" wrapText="1"/>
    </xf>
    <xf numFmtId="49" fontId="14" fillId="0" borderId="322" xfId="0" applyNumberFormat="1" applyFont="1" applyFill="1" applyBorder="1" applyAlignment="1">
      <alignment horizontal="center" vertical="center" wrapText="1" shrinkToFit="1"/>
    </xf>
    <xf numFmtId="49" fontId="14" fillId="0" borderId="286" xfId="0" applyNumberFormat="1" applyFont="1" applyFill="1" applyBorder="1" applyAlignment="1">
      <alignment horizontal="center" vertical="center" wrapText="1"/>
    </xf>
    <xf numFmtId="49" fontId="14" fillId="0" borderId="239" xfId="0" applyNumberFormat="1" applyFont="1" applyFill="1" applyBorder="1" applyAlignment="1">
      <alignment horizontal="center" vertical="center" wrapText="1"/>
    </xf>
    <xf numFmtId="49" fontId="14" fillId="0" borderId="239" xfId="0" applyNumberFormat="1" applyFont="1" applyFill="1" applyBorder="1" applyAlignment="1">
      <alignment horizontal="center" vertical="center" wrapText="1" shrinkToFit="1"/>
    </xf>
    <xf numFmtId="49" fontId="15" fillId="0" borderId="324" xfId="0" applyNumberFormat="1" applyFont="1" applyFill="1" applyBorder="1" applyAlignment="1">
      <alignment horizontal="center" vertical="center"/>
    </xf>
    <xf numFmtId="49" fontId="15" fillId="0" borderId="286" xfId="0" applyNumberFormat="1" applyFont="1" applyFill="1" applyBorder="1" applyAlignment="1">
      <alignment horizontal="center" vertical="center"/>
    </xf>
    <xf numFmtId="49" fontId="15" fillId="0" borderId="239" xfId="0" applyNumberFormat="1" applyFont="1" applyFill="1" applyBorder="1" applyAlignment="1">
      <alignment horizontal="center" vertical="center"/>
    </xf>
    <xf numFmtId="49" fontId="16" fillId="0" borderId="239" xfId="0" applyNumberFormat="1" applyFont="1" applyFill="1" applyBorder="1" applyAlignment="1">
      <alignment horizontal="center" vertical="center" wrapText="1"/>
    </xf>
    <xf numFmtId="0" fontId="13" fillId="2" borderId="330" xfId="0" applyFont="1" applyFill="1" applyBorder="1" applyAlignment="1">
      <alignment horizontal="center" vertical="center"/>
    </xf>
    <xf numFmtId="0" fontId="29" fillId="2" borderId="0" xfId="0" applyFont="1" applyFill="1" applyBorder="1">
      <alignment vertical="center"/>
    </xf>
    <xf numFmtId="177" fontId="19" fillId="2" borderId="33" xfId="2" applyNumberFormat="1" applyFont="1" applyFill="1" applyBorder="1" applyAlignment="1">
      <alignment horizontal="center" vertical="center" shrinkToFit="1"/>
    </xf>
    <xf numFmtId="0" fontId="19" fillId="2" borderId="59" xfId="2" applyFont="1" applyFill="1" applyBorder="1" applyAlignment="1">
      <alignment horizontal="center" vertical="center" shrinkToFit="1"/>
    </xf>
    <xf numFmtId="0" fontId="19" fillId="2" borderId="62" xfId="0" applyFont="1" applyFill="1" applyBorder="1" applyAlignment="1">
      <alignment horizontal="center" vertical="center" shrinkToFit="1"/>
    </xf>
    <xf numFmtId="0" fontId="19" fillId="2" borderId="62" xfId="0" applyFont="1" applyFill="1" applyBorder="1" applyAlignment="1">
      <alignment horizontal="center" vertical="center" wrapText="1"/>
    </xf>
    <xf numFmtId="0" fontId="19" fillId="2" borderId="80" xfId="2" applyFont="1" applyFill="1" applyBorder="1" applyAlignment="1">
      <alignment horizontal="center" vertical="center" wrapText="1" shrinkToFit="1"/>
    </xf>
    <xf numFmtId="0" fontId="19" fillId="2" borderId="81" xfId="0" applyFont="1" applyFill="1" applyBorder="1" applyAlignment="1">
      <alignment horizontal="center" vertical="center" wrapText="1"/>
    </xf>
    <xf numFmtId="0" fontId="19" fillId="2" borderId="75" xfId="0" applyFont="1" applyFill="1" applyBorder="1" applyAlignment="1">
      <alignment horizontal="center" vertical="center" wrapText="1"/>
    </xf>
    <xf numFmtId="0" fontId="19" fillId="2" borderId="58" xfId="0" applyFont="1" applyFill="1" applyBorder="1" applyAlignment="1">
      <alignment horizontal="center" vertical="center" wrapText="1"/>
    </xf>
    <xf numFmtId="0" fontId="19" fillId="2" borderId="56" xfId="0" applyFont="1" applyFill="1" applyBorder="1" applyAlignment="1">
      <alignment horizontal="center" vertical="center" wrapText="1"/>
    </xf>
    <xf numFmtId="0" fontId="19" fillId="2" borderId="82" xfId="0" applyFont="1" applyFill="1" applyBorder="1" applyAlignment="1">
      <alignment horizontal="center" vertical="center"/>
    </xf>
    <xf numFmtId="0" fontId="13" fillId="2" borderId="82" xfId="0" applyFont="1" applyFill="1" applyBorder="1" applyAlignment="1">
      <alignment horizontal="center" vertical="center"/>
    </xf>
    <xf numFmtId="0" fontId="19" fillId="2" borderId="27" xfId="0" applyFont="1" applyFill="1" applyBorder="1" applyAlignment="1">
      <alignment horizontal="center" vertical="center" wrapText="1"/>
    </xf>
    <xf numFmtId="0" fontId="19" fillId="2" borderId="35" xfId="2" applyFont="1" applyFill="1" applyBorder="1" applyAlignment="1">
      <alignment horizontal="center" vertical="center" shrinkToFit="1"/>
    </xf>
    <xf numFmtId="0" fontId="19" fillId="2" borderId="25" xfId="0" applyFont="1" applyFill="1" applyBorder="1" applyAlignment="1">
      <alignment horizontal="center" vertical="center" shrinkToFit="1"/>
    </xf>
    <xf numFmtId="177" fontId="19" fillId="2" borderId="25" xfId="2" applyNumberFormat="1" applyFont="1" applyFill="1" applyBorder="1" applyAlignment="1">
      <alignment horizontal="center" vertical="center" shrinkToFit="1"/>
    </xf>
    <xf numFmtId="0" fontId="19" fillId="2" borderId="26" xfId="2" applyFont="1" applyFill="1" applyBorder="1" applyAlignment="1">
      <alignment horizontal="center" vertical="center" wrapText="1" shrinkToFit="1"/>
    </xf>
    <xf numFmtId="0" fontId="19" fillId="2" borderId="22" xfId="0" applyFont="1" applyFill="1" applyBorder="1" applyAlignment="1">
      <alignment horizontal="center" vertical="center"/>
    </xf>
    <xf numFmtId="0" fontId="13" fillId="2" borderId="22" xfId="0" applyFont="1" applyFill="1" applyBorder="1" applyAlignment="1">
      <alignment horizontal="center" vertical="center"/>
    </xf>
    <xf numFmtId="49" fontId="19" fillId="2" borderId="33" xfId="0" applyNumberFormat="1" applyFont="1" applyFill="1" applyBorder="1" applyAlignment="1">
      <alignment horizontal="center" vertical="center"/>
    </xf>
    <xf numFmtId="177" fontId="19" fillId="2" borderId="33" xfId="0" applyNumberFormat="1" applyFont="1" applyFill="1" applyBorder="1" applyAlignment="1">
      <alignment horizontal="center" vertical="center" shrinkToFit="1"/>
    </xf>
    <xf numFmtId="0" fontId="19" fillId="2" borderId="33" xfId="2" applyFont="1" applyFill="1" applyBorder="1" applyAlignment="1">
      <alignment horizontal="center" vertical="center" shrinkToFit="1"/>
    </xf>
    <xf numFmtId="0" fontId="19" fillId="2" borderId="24" xfId="2" applyFont="1" applyFill="1" applyBorder="1" applyAlignment="1">
      <alignment horizontal="center" vertical="center" shrinkToFit="1"/>
    </xf>
    <xf numFmtId="0" fontId="19" fillId="2" borderId="28" xfId="0" applyFont="1" applyFill="1" applyBorder="1" applyAlignment="1">
      <alignment horizontal="center" vertical="center"/>
    </xf>
    <xf numFmtId="0" fontId="19" fillId="2" borderId="33" xfId="2" applyFont="1" applyFill="1" applyBorder="1" applyAlignment="1">
      <alignment horizontal="center" vertical="center"/>
    </xf>
    <xf numFmtId="0" fontId="19" fillId="2" borderId="23" xfId="2" applyFont="1" applyFill="1" applyBorder="1" applyAlignment="1">
      <alignment horizontal="center" vertical="center" wrapText="1"/>
    </xf>
    <xf numFmtId="0" fontId="19" fillId="2" borderId="333" xfId="0" applyFont="1" applyFill="1" applyBorder="1" applyAlignment="1">
      <alignment horizontal="center" vertical="center" shrinkToFit="1"/>
    </xf>
    <xf numFmtId="0" fontId="19" fillId="2" borderId="328" xfId="2" applyFont="1" applyFill="1" applyBorder="1" applyAlignment="1">
      <alignment horizontal="center" vertical="center" wrapText="1" shrinkToFit="1"/>
    </xf>
    <xf numFmtId="0" fontId="19" fillId="2" borderId="329" xfId="0" applyFont="1" applyFill="1" applyBorder="1" applyAlignment="1">
      <alignment horizontal="center" vertical="center" wrapText="1"/>
    </xf>
    <xf numFmtId="0" fontId="19" fillId="2" borderId="330" xfId="0" applyFont="1" applyFill="1" applyBorder="1" applyAlignment="1">
      <alignment horizontal="center" vertical="center" wrapText="1"/>
    </xf>
    <xf numFmtId="0" fontId="19" fillId="2" borderId="331" xfId="0" applyFont="1" applyFill="1" applyBorder="1" applyAlignment="1">
      <alignment horizontal="center" vertical="center" wrapText="1"/>
    </xf>
    <xf numFmtId="0" fontId="19" fillId="2" borderId="332" xfId="0" applyFont="1" applyFill="1" applyBorder="1" applyAlignment="1">
      <alignment horizontal="center" vertical="center"/>
    </xf>
    <xf numFmtId="0" fontId="13" fillId="2" borderId="332" xfId="0" applyFont="1" applyFill="1" applyBorder="1" applyAlignment="1">
      <alignment horizontal="center" vertical="center"/>
    </xf>
    <xf numFmtId="177" fontId="19" fillId="2" borderId="62" xfId="2" applyNumberFormat="1" applyFont="1" applyFill="1" applyBorder="1" applyAlignment="1">
      <alignment horizontal="center" vertical="center" shrinkToFit="1"/>
    </xf>
    <xf numFmtId="0" fontId="19" fillId="2" borderId="63" xfId="2" applyFont="1" applyFill="1" applyBorder="1" applyAlignment="1">
      <alignment horizontal="center" vertical="center" wrapText="1" shrinkToFit="1"/>
    </xf>
    <xf numFmtId="0" fontId="19" fillId="2" borderId="64" xfId="0" applyFont="1" applyFill="1" applyBorder="1" applyAlignment="1">
      <alignment horizontal="center" vertical="center" wrapText="1"/>
    </xf>
    <xf numFmtId="0" fontId="19" fillId="2" borderId="65" xfId="0" applyFont="1" applyFill="1" applyBorder="1" applyAlignment="1">
      <alignment horizontal="center" vertical="center" wrapText="1"/>
    </xf>
    <xf numFmtId="0" fontId="19" fillId="2" borderId="66" xfId="0" applyFont="1" applyFill="1" applyBorder="1" applyAlignment="1">
      <alignment horizontal="center" vertical="center" wrapText="1"/>
    </xf>
    <xf numFmtId="0" fontId="19" fillId="2" borderId="67" xfId="0" applyFont="1" applyFill="1" applyBorder="1" applyAlignment="1">
      <alignment horizontal="center" vertical="center"/>
    </xf>
    <xf numFmtId="0" fontId="13" fillId="2" borderId="67" xfId="0" applyFont="1" applyFill="1" applyBorder="1" applyAlignment="1">
      <alignment horizontal="center" vertical="center" wrapText="1"/>
    </xf>
    <xf numFmtId="0" fontId="13" fillId="2" borderId="24" xfId="0" applyFont="1" applyFill="1" applyBorder="1" applyAlignment="1">
      <alignment horizontal="center" vertical="center" wrapText="1"/>
    </xf>
    <xf numFmtId="0" fontId="19" fillId="2" borderId="5" xfId="2" applyFont="1" applyFill="1" applyBorder="1" applyAlignment="1">
      <alignment horizontal="center" vertical="center" wrapText="1" shrinkToFit="1"/>
    </xf>
    <xf numFmtId="0" fontId="19" fillId="2" borderId="62" xfId="0" applyFont="1" applyFill="1" applyBorder="1" applyAlignment="1">
      <alignment horizontal="center" vertical="center"/>
    </xf>
    <xf numFmtId="0" fontId="19" fillId="2" borderId="62" xfId="2" applyFont="1" applyFill="1" applyBorder="1" applyAlignment="1">
      <alignment horizontal="center" vertical="center" shrinkToFit="1"/>
    </xf>
    <xf numFmtId="0" fontId="19" fillId="2" borderId="333" xfId="2" applyFont="1" applyFill="1" applyBorder="1" applyAlignment="1">
      <alignment horizontal="center" vertical="center" shrinkToFit="1"/>
    </xf>
    <xf numFmtId="0" fontId="13" fillId="2" borderId="351" xfId="0" applyFont="1" applyFill="1" applyBorder="1" applyAlignment="1">
      <alignment horizontal="center" vertical="center"/>
    </xf>
    <xf numFmtId="0" fontId="14" fillId="2" borderId="204" xfId="2" applyFont="1" applyFill="1" applyBorder="1" applyAlignment="1">
      <alignment horizontal="center" vertical="center" shrinkToFit="1"/>
    </xf>
    <xf numFmtId="0" fontId="15" fillId="2" borderId="207" xfId="0" applyFont="1" applyFill="1" applyBorder="1" applyAlignment="1">
      <alignment horizontal="center" vertical="center" wrapText="1"/>
    </xf>
    <xf numFmtId="0" fontId="12" fillId="2" borderId="0" xfId="0" applyFont="1" applyFill="1" applyBorder="1" applyAlignment="1">
      <alignment horizontal="left" vertical="center" shrinkToFit="1"/>
    </xf>
    <xf numFmtId="0" fontId="14" fillId="2" borderId="206" xfId="0" applyFont="1" applyFill="1" applyBorder="1" applyAlignment="1">
      <alignment horizontal="center" vertical="center" wrapText="1"/>
    </xf>
    <xf numFmtId="0" fontId="15" fillId="2" borderId="156" xfId="0" applyFont="1" applyFill="1" applyBorder="1" applyAlignment="1">
      <alignment horizontal="center" vertical="center" wrapText="1"/>
    </xf>
    <xf numFmtId="0" fontId="15" fillId="2" borderId="201" xfId="0" applyFont="1" applyFill="1" applyBorder="1" applyAlignment="1">
      <alignment horizontal="center" vertical="center" wrapText="1"/>
    </xf>
    <xf numFmtId="0" fontId="14" fillId="2" borderId="343" xfId="0" applyFont="1" applyFill="1" applyBorder="1" applyAlignment="1">
      <alignment horizontal="center" vertical="center" wrapText="1"/>
    </xf>
    <xf numFmtId="0" fontId="14" fillId="11" borderId="148" xfId="0" applyFont="1" applyFill="1" applyBorder="1" applyAlignment="1">
      <alignment horizontal="center" vertical="center" wrapText="1"/>
    </xf>
    <xf numFmtId="0" fontId="14" fillId="2" borderId="156" xfId="0" applyFont="1" applyFill="1" applyBorder="1" applyAlignment="1">
      <alignment horizontal="center" vertical="center" wrapText="1"/>
    </xf>
    <xf numFmtId="0" fontId="14" fillId="2" borderId="260" xfId="2" applyFont="1" applyFill="1" applyBorder="1" applyAlignment="1">
      <alignment horizontal="center" vertical="center" shrinkToFit="1"/>
    </xf>
    <xf numFmtId="0" fontId="14" fillId="2" borderId="241" xfId="2" applyFont="1" applyFill="1" applyBorder="1" applyAlignment="1">
      <alignment horizontal="center" vertical="center" shrinkToFit="1"/>
    </xf>
    <xf numFmtId="0" fontId="14" fillId="2" borderId="261" xfId="2" applyFont="1" applyFill="1" applyBorder="1" applyAlignment="1">
      <alignment horizontal="center" vertical="center" shrinkToFit="1"/>
    </xf>
    <xf numFmtId="0" fontId="14" fillId="2" borderId="200" xfId="0" applyFont="1" applyFill="1" applyBorder="1" applyAlignment="1">
      <alignment horizontal="left" vertical="center" wrapText="1"/>
    </xf>
    <xf numFmtId="0" fontId="14" fillId="2" borderId="83" xfId="0" applyFont="1" applyFill="1" applyBorder="1" applyAlignment="1">
      <alignment horizontal="center" vertical="center" wrapText="1"/>
    </xf>
    <xf numFmtId="0" fontId="14" fillId="2" borderId="84" xfId="0" applyFont="1" applyFill="1" applyBorder="1" applyAlignment="1">
      <alignment horizontal="center" vertical="center" wrapText="1"/>
    </xf>
    <xf numFmtId="0" fontId="14" fillId="2" borderId="44" xfId="0" applyFont="1" applyFill="1" applyBorder="1" applyAlignment="1">
      <alignment horizontal="center" vertical="center" wrapText="1"/>
    </xf>
    <xf numFmtId="0" fontId="14" fillId="2" borderId="102" xfId="0" applyFont="1" applyFill="1" applyBorder="1" applyAlignment="1">
      <alignment horizontal="center" vertical="center" wrapText="1"/>
    </xf>
    <xf numFmtId="0" fontId="14" fillId="2" borderId="103" xfId="0" applyFont="1" applyFill="1" applyBorder="1" applyAlignment="1">
      <alignment horizontal="center" vertical="center" wrapText="1"/>
    </xf>
    <xf numFmtId="0" fontId="14" fillId="2" borderId="45" xfId="0" applyFont="1" applyFill="1" applyBorder="1" applyAlignment="1">
      <alignment horizontal="center" vertical="center" shrinkToFit="1"/>
    </xf>
    <xf numFmtId="0" fontId="14" fillId="11" borderId="45" xfId="0" applyFont="1" applyFill="1" applyBorder="1" applyAlignment="1">
      <alignment horizontal="center" vertical="center" wrapText="1"/>
    </xf>
    <xf numFmtId="0" fontId="14" fillId="0" borderId="358" xfId="0" applyFont="1" applyFill="1" applyBorder="1" applyAlignment="1">
      <alignment horizontal="left" vertical="center" wrapText="1" shrinkToFit="1"/>
    </xf>
    <xf numFmtId="0" fontId="14" fillId="0" borderId="363" xfId="0" applyFont="1" applyFill="1" applyBorder="1" applyAlignment="1">
      <alignment horizontal="left" vertical="center" wrapText="1" shrinkToFit="1"/>
    </xf>
    <xf numFmtId="0" fontId="31" fillId="2" borderId="4" xfId="0" applyFont="1" applyFill="1" applyBorder="1" applyAlignment="1">
      <alignment horizontal="center" vertical="center"/>
    </xf>
    <xf numFmtId="0" fontId="14" fillId="2" borderId="212" xfId="2" applyFont="1" applyFill="1" applyBorder="1" applyAlignment="1">
      <alignment horizontal="center" vertical="center" shrinkToFit="1"/>
    </xf>
    <xf numFmtId="0" fontId="19" fillId="2" borderId="94" xfId="0" applyFont="1" applyFill="1" applyBorder="1" applyAlignment="1">
      <alignment horizontal="center" vertical="center" shrinkToFit="1"/>
    </xf>
    <xf numFmtId="0" fontId="21" fillId="2" borderId="169" xfId="0" applyFont="1" applyFill="1" applyBorder="1" applyAlignment="1">
      <alignment horizontal="center" vertical="center"/>
    </xf>
    <xf numFmtId="0" fontId="19" fillId="2" borderId="137" xfId="0" applyFont="1" applyFill="1" applyBorder="1" applyAlignment="1">
      <alignment horizontal="center" vertical="center" wrapText="1"/>
    </xf>
    <xf numFmtId="177" fontId="19" fillId="2" borderId="94" xfId="2" applyNumberFormat="1" applyFont="1" applyFill="1" applyBorder="1" applyAlignment="1">
      <alignment horizontal="center" vertical="center" shrinkToFit="1"/>
    </xf>
    <xf numFmtId="0" fontId="19" fillId="2" borderId="314" xfId="2" applyFont="1" applyFill="1" applyBorder="1" applyAlignment="1">
      <alignment horizontal="center" vertical="center" shrinkToFit="1"/>
    </xf>
    <xf numFmtId="177" fontId="19" fillId="2" borderId="120" xfId="2" applyNumberFormat="1" applyFont="1" applyFill="1" applyBorder="1" applyAlignment="1">
      <alignment horizontal="center" vertical="center" shrinkToFit="1"/>
    </xf>
    <xf numFmtId="0" fontId="19" fillId="0" borderId="169" xfId="0" applyFont="1" applyFill="1" applyBorder="1" applyAlignment="1">
      <alignment horizontal="center" vertical="center"/>
    </xf>
    <xf numFmtId="0" fontId="21" fillId="0" borderId="134" xfId="0" applyFont="1" applyFill="1" applyBorder="1" applyAlignment="1">
      <alignment horizontal="center" vertical="center" wrapText="1"/>
    </xf>
    <xf numFmtId="0" fontId="19" fillId="2" borderId="201" xfId="0" applyFont="1" applyFill="1" applyBorder="1" applyAlignment="1">
      <alignment horizontal="center" vertical="center" shrinkToFit="1"/>
    </xf>
    <xf numFmtId="49" fontId="19" fillId="2" borderId="216" xfId="0" applyNumberFormat="1" applyFont="1" applyFill="1" applyBorder="1" applyAlignment="1">
      <alignment horizontal="center" vertical="center"/>
    </xf>
    <xf numFmtId="177" fontId="19" fillId="2" borderId="156" xfId="2" applyNumberFormat="1" applyFont="1" applyFill="1" applyBorder="1" applyAlignment="1">
      <alignment horizontal="center" vertical="center" shrinkToFit="1"/>
    </xf>
    <xf numFmtId="0" fontId="19" fillId="2" borderId="157" xfId="2" applyFont="1" applyFill="1" applyBorder="1" applyAlignment="1">
      <alignment horizontal="center" vertical="center" shrinkToFit="1"/>
    </xf>
    <xf numFmtId="177" fontId="19" fillId="2" borderId="131" xfId="2" applyNumberFormat="1" applyFont="1" applyFill="1" applyBorder="1" applyAlignment="1">
      <alignment horizontal="center" vertical="center" shrinkToFit="1"/>
    </xf>
    <xf numFmtId="0" fontId="19" fillId="2" borderId="216" xfId="0" applyFont="1" applyFill="1" applyBorder="1" applyAlignment="1">
      <alignment horizontal="center" vertical="center" wrapText="1"/>
    </xf>
    <xf numFmtId="0" fontId="21" fillId="0" borderId="169" xfId="0" applyFont="1" applyFill="1" applyBorder="1" applyAlignment="1">
      <alignment horizontal="center" vertical="center"/>
    </xf>
    <xf numFmtId="177" fontId="19" fillId="2" borderId="120" xfId="2" applyNumberFormat="1" applyFont="1" applyFill="1" applyBorder="1" applyAlignment="1">
      <alignment horizontal="center" vertical="center" wrapText="1" shrinkToFit="1"/>
    </xf>
    <xf numFmtId="0" fontId="21" fillId="2" borderId="160" xfId="0" applyFont="1" applyFill="1" applyBorder="1" applyAlignment="1">
      <alignment horizontal="center" vertical="center"/>
    </xf>
    <xf numFmtId="0" fontId="19" fillId="2" borderId="141" xfId="0" applyFont="1" applyFill="1" applyBorder="1" applyAlignment="1">
      <alignment horizontal="center" vertical="center" shrinkToFit="1"/>
    </xf>
    <xf numFmtId="177" fontId="19" fillId="2" borderId="184" xfId="2" applyNumberFormat="1" applyFont="1" applyFill="1" applyBorder="1" applyAlignment="1">
      <alignment horizontal="center" vertical="center" shrinkToFit="1"/>
    </xf>
    <xf numFmtId="0" fontId="19" fillId="2" borderId="151" xfId="0" applyFont="1" applyFill="1" applyBorder="1" applyAlignment="1">
      <alignment horizontal="center" vertical="center" shrinkToFit="1"/>
    </xf>
    <xf numFmtId="0" fontId="19" fillId="2" borderId="216" xfId="0" applyFont="1" applyFill="1" applyBorder="1" applyAlignment="1">
      <alignment horizontal="center" vertical="center" shrinkToFit="1"/>
    </xf>
    <xf numFmtId="0" fontId="21" fillId="2" borderId="165" xfId="0" applyFont="1" applyFill="1" applyBorder="1" applyAlignment="1">
      <alignment horizontal="center" vertical="center" wrapText="1"/>
    </xf>
    <xf numFmtId="0" fontId="19" fillId="0" borderId="173" xfId="0" applyFont="1" applyFill="1" applyBorder="1" applyAlignment="1">
      <alignment horizontal="center" vertical="center"/>
    </xf>
    <xf numFmtId="0" fontId="19" fillId="2" borderId="218" xfId="0" applyFont="1" applyFill="1" applyBorder="1" applyAlignment="1">
      <alignment horizontal="center" vertical="center" shrinkToFit="1"/>
    </xf>
    <xf numFmtId="0" fontId="14" fillId="2" borderId="205" xfId="0" applyFont="1" applyFill="1" applyBorder="1" applyAlignment="1">
      <alignment horizontal="center" vertical="center" wrapText="1"/>
    </xf>
    <xf numFmtId="0" fontId="19" fillId="0" borderId="167" xfId="0" applyFont="1" applyFill="1" applyBorder="1" applyAlignment="1">
      <alignment horizontal="center" vertical="center"/>
    </xf>
    <xf numFmtId="0" fontId="14" fillId="2" borderId="205" xfId="0" applyFont="1" applyFill="1" applyBorder="1" applyAlignment="1">
      <alignment horizontal="center" vertical="center" shrinkToFit="1"/>
    </xf>
    <xf numFmtId="0" fontId="19" fillId="2" borderId="198" xfId="0" applyFont="1" applyFill="1" applyBorder="1" applyAlignment="1">
      <alignment horizontal="center" vertical="center" wrapText="1"/>
    </xf>
    <xf numFmtId="0" fontId="19" fillId="0" borderId="165" xfId="0" applyFont="1" applyFill="1" applyBorder="1" applyAlignment="1">
      <alignment horizontal="center" vertical="center"/>
    </xf>
    <xf numFmtId="0" fontId="19" fillId="2" borderId="117" xfId="2" applyFont="1" applyFill="1" applyBorder="1" applyAlignment="1">
      <alignment horizontal="center" vertical="center" shrinkToFit="1"/>
    </xf>
    <xf numFmtId="0" fontId="19" fillId="2" borderId="138" xfId="2" applyFont="1" applyFill="1" applyBorder="1" applyAlignment="1">
      <alignment horizontal="center" vertical="center" shrinkToFit="1"/>
    </xf>
    <xf numFmtId="0" fontId="21" fillId="0" borderId="143" xfId="0" applyFont="1" applyFill="1" applyBorder="1" applyAlignment="1">
      <alignment horizontal="center" vertical="center" wrapText="1"/>
    </xf>
    <xf numFmtId="0" fontId="19" fillId="2" borderId="125" xfId="2" applyFont="1" applyFill="1" applyBorder="1" applyAlignment="1">
      <alignment horizontal="center" vertical="center" shrinkToFit="1"/>
    </xf>
    <xf numFmtId="0" fontId="19" fillId="0" borderId="166" xfId="0" applyFont="1" applyFill="1" applyBorder="1" applyAlignment="1">
      <alignment horizontal="center" vertical="center" wrapText="1"/>
    </xf>
    <xf numFmtId="0" fontId="21" fillId="0" borderId="135" xfId="0" applyFont="1" applyFill="1" applyBorder="1" applyAlignment="1">
      <alignment horizontal="center" vertical="center" wrapText="1"/>
    </xf>
    <xf numFmtId="0" fontId="19" fillId="2" borderId="121" xfId="2" applyFont="1" applyFill="1" applyBorder="1" applyAlignment="1">
      <alignment horizontal="center" vertical="center" shrinkToFit="1"/>
    </xf>
    <xf numFmtId="0" fontId="19" fillId="2" borderId="211" xfId="2" applyFont="1" applyFill="1" applyBorder="1" applyAlignment="1">
      <alignment horizontal="center" vertical="center" wrapText="1" shrinkToFit="1"/>
    </xf>
    <xf numFmtId="0" fontId="19" fillId="2" borderId="221" xfId="2" applyFont="1" applyFill="1" applyBorder="1" applyAlignment="1">
      <alignment horizontal="center" vertical="center"/>
    </xf>
    <xf numFmtId="0" fontId="19" fillId="2" borderId="184" xfId="2" applyFont="1" applyFill="1" applyBorder="1" applyAlignment="1">
      <alignment horizontal="center" vertical="center" shrinkToFit="1"/>
    </xf>
    <xf numFmtId="0" fontId="21" fillId="0" borderId="152" xfId="0" applyFont="1" applyFill="1" applyBorder="1" applyAlignment="1">
      <alignment horizontal="center" vertical="center" wrapText="1"/>
    </xf>
    <xf numFmtId="0" fontId="19" fillId="2" borderId="127" xfId="2" applyFont="1" applyFill="1" applyBorder="1" applyAlignment="1">
      <alignment horizontal="center" vertical="center" shrinkToFit="1"/>
    </xf>
    <xf numFmtId="0" fontId="19" fillId="2" borderId="261" xfId="2" applyFont="1" applyFill="1" applyBorder="1" applyAlignment="1">
      <alignment horizontal="center" vertical="center"/>
    </xf>
    <xf numFmtId="0" fontId="19" fillId="0" borderId="179" xfId="0" applyFont="1" applyFill="1" applyBorder="1" applyAlignment="1">
      <alignment horizontal="center" vertical="center" wrapText="1"/>
    </xf>
    <xf numFmtId="0" fontId="14" fillId="2" borderId="206" xfId="2" applyFont="1" applyFill="1" applyBorder="1" applyAlignment="1">
      <alignment horizontal="center" vertical="center" wrapText="1" shrinkToFit="1"/>
    </xf>
    <xf numFmtId="0" fontId="19" fillId="0" borderId="168" xfId="0" applyFont="1" applyFill="1" applyBorder="1" applyAlignment="1">
      <alignment horizontal="center" vertical="center" wrapText="1"/>
    </xf>
    <xf numFmtId="0" fontId="19" fillId="2" borderId="261" xfId="0" applyFont="1" applyFill="1" applyBorder="1" applyAlignment="1">
      <alignment horizontal="center" vertical="center" wrapText="1"/>
    </xf>
    <xf numFmtId="0" fontId="14" fillId="2" borderId="206" xfId="2" applyFont="1" applyFill="1" applyBorder="1" applyAlignment="1">
      <alignment horizontal="center" vertical="center" shrinkToFit="1"/>
    </xf>
    <xf numFmtId="0" fontId="19" fillId="0" borderId="174" xfId="0" applyFont="1" applyFill="1" applyBorder="1" applyAlignment="1">
      <alignment horizontal="center" vertical="center" wrapText="1"/>
    </xf>
    <xf numFmtId="0" fontId="46" fillId="2" borderId="94" xfId="0" applyFont="1" applyFill="1" applyBorder="1" applyAlignment="1">
      <alignment horizontal="center" vertical="center" wrapText="1"/>
    </xf>
    <xf numFmtId="0" fontId="21" fillId="2" borderId="156" xfId="0" applyFont="1" applyFill="1" applyBorder="1" applyAlignment="1">
      <alignment horizontal="center" vertical="center" wrapText="1"/>
    </xf>
    <xf numFmtId="0" fontId="21" fillId="2" borderId="57" xfId="0" applyFont="1" applyFill="1" applyBorder="1" applyAlignment="1">
      <alignment horizontal="center" vertical="center" wrapText="1"/>
    </xf>
    <xf numFmtId="0" fontId="19" fillId="2" borderId="223" xfId="0" applyFont="1" applyFill="1" applyBorder="1" applyAlignment="1">
      <alignment horizontal="center" vertical="center" wrapText="1"/>
    </xf>
    <xf numFmtId="0" fontId="46" fillId="2" borderId="159" xfId="0" applyFont="1" applyFill="1" applyBorder="1" applyAlignment="1">
      <alignment horizontal="center" vertical="center" wrapText="1"/>
    </xf>
    <xf numFmtId="0" fontId="46" fillId="2" borderId="111" xfId="0" applyFont="1" applyFill="1" applyBorder="1" applyAlignment="1">
      <alignment horizontal="center" vertical="center" wrapText="1"/>
    </xf>
    <xf numFmtId="0" fontId="21" fillId="2" borderId="139" xfId="0" applyFont="1" applyFill="1" applyBorder="1" applyAlignment="1">
      <alignment horizontal="center" vertical="center" wrapText="1"/>
    </xf>
    <xf numFmtId="0" fontId="19" fillId="2" borderId="225" xfId="0" applyFont="1" applyFill="1" applyBorder="1" applyAlignment="1">
      <alignment horizontal="center" vertical="center" wrapText="1"/>
    </xf>
    <xf numFmtId="0" fontId="46" fillId="2" borderId="175" xfId="0" applyFont="1" applyFill="1" applyBorder="1" applyAlignment="1">
      <alignment horizontal="center" vertical="center" wrapText="1"/>
    </xf>
    <xf numFmtId="0" fontId="46" fillId="2" borderId="160" xfId="0" applyFont="1" applyFill="1" applyBorder="1" applyAlignment="1">
      <alignment horizontal="center" vertical="center" wrapText="1"/>
    </xf>
    <xf numFmtId="0" fontId="46" fillId="2" borderId="173" xfId="0" applyFont="1" applyFill="1" applyBorder="1" applyAlignment="1">
      <alignment horizontal="center" vertical="center" wrapText="1"/>
    </xf>
    <xf numFmtId="0" fontId="19" fillId="2" borderId="166" xfId="0" applyFont="1" applyFill="1" applyBorder="1" applyAlignment="1">
      <alignment horizontal="center" vertical="center" wrapText="1"/>
    </xf>
    <xf numFmtId="0" fontId="44" fillId="2" borderId="176" xfId="0" applyFont="1" applyFill="1" applyBorder="1" applyAlignment="1">
      <alignment horizontal="center" vertical="center" wrapText="1"/>
    </xf>
    <xf numFmtId="0" fontId="21" fillId="2" borderId="162" xfId="0" applyFont="1" applyFill="1" applyBorder="1" applyAlignment="1">
      <alignment horizontal="center" vertical="center" wrapText="1"/>
    </xf>
    <xf numFmtId="0" fontId="21" fillId="2" borderId="220" xfId="0" applyFont="1" applyFill="1" applyBorder="1" applyAlignment="1">
      <alignment horizontal="center" vertical="center" wrapText="1"/>
    </xf>
    <xf numFmtId="0" fontId="21" fillId="2" borderId="55" xfId="0" applyFont="1" applyFill="1" applyBorder="1" applyAlignment="1">
      <alignment horizontal="center" vertical="center" wrapText="1"/>
    </xf>
    <xf numFmtId="0" fontId="46" fillId="2" borderId="162" xfId="0" applyFont="1" applyFill="1" applyBorder="1" applyAlignment="1">
      <alignment horizontal="center" vertical="center" wrapText="1"/>
    </xf>
    <xf numFmtId="0" fontId="21" fillId="2" borderId="160" xfId="0" applyFont="1" applyFill="1" applyBorder="1" applyAlignment="1">
      <alignment horizontal="center" vertical="center" wrapText="1"/>
    </xf>
    <xf numFmtId="0" fontId="21" fillId="2" borderId="218" xfId="0" applyFont="1" applyFill="1" applyBorder="1" applyAlignment="1">
      <alignment horizontal="center" vertical="center" wrapText="1"/>
    </xf>
    <xf numFmtId="0" fontId="21" fillId="2" borderId="122" xfId="0" applyFont="1" applyFill="1" applyBorder="1" applyAlignment="1">
      <alignment horizontal="center" vertical="center" wrapText="1"/>
    </xf>
    <xf numFmtId="0" fontId="46" fillId="2" borderId="147" xfId="0" applyFont="1" applyFill="1" applyBorder="1" applyAlignment="1">
      <alignment horizontal="center" vertical="center" wrapText="1"/>
    </xf>
    <xf numFmtId="0" fontId="14" fillId="2" borderId="342" xfId="0" applyFont="1" applyFill="1" applyBorder="1" applyAlignment="1">
      <alignment horizontal="center" vertical="center" wrapText="1"/>
    </xf>
    <xf numFmtId="0" fontId="44" fillId="2" borderId="108" xfId="0" applyFont="1" applyFill="1" applyBorder="1" applyAlignment="1">
      <alignment horizontal="center" vertical="center" wrapText="1"/>
    </xf>
    <xf numFmtId="0" fontId="44" fillId="2" borderId="306" xfId="0" applyFont="1" applyFill="1" applyBorder="1" applyAlignment="1">
      <alignment horizontal="center" vertical="center" wrapText="1"/>
    </xf>
    <xf numFmtId="0" fontId="14" fillId="2" borderId="344" xfId="0" applyFont="1" applyFill="1" applyBorder="1" applyAlignment="1">
      <alignment horizontal="center" vertical="center" wrapText="1"/>
    </xf>
    <xf numFmtId="0" fontId="44" fillId="2" borderId="202" xfId="0" applyFont="1" applyFill="1" applyBorder="1" applyAlignment="1">
      <alignment horizontal="center" vertical="center" wrapText="1"/>
    </xf>
    <xf numFmtId="0" fontId="19" fillId="2" borderId="308" xfId="0" applyFont="1" applyFill="1" applyBorder="1" applyAlignment="1">
      <alignment horizontal="center" vertical="center" shrinkToFit="1"/>
    </xf>
    <xf numFmtId="0" fontId="29" fillId="11" borderId="163" xfId="0" applyFont="1" applyFill="1" applyBorder="1" applyAlignment="1">
      <alignment horizontal="center" vertical="center"/>
    </xf>
    <xf numFmtId="0" fontId="29" fillId="11" borderId="178" xfId="0" applyFont="1" applyFill="1" applyBorder="1" applyAlignment="1">
      <alignment horizontal="center" vertical="center"/>
    </xf>
    <xf numFmtId="0" fontId="14" fillId="11" borderId="203" xfId="0" applyFont="1" applyFill="1" applyBorder="1" applyAlignment="1">
      <alignment horizontal="center" vertical="center" wrapText="1"/>
    </xf>
    <xf numFmtId="0" fontId="29" fillId="11" borderId="148" xfId="0" applyFont="1" applyFill="1" applyBorder="1" applyAlignment="1">
      <alignment horizontal="center" vertical="center"/>
    </xf>
    <xf numFmtId="0" fontId="14" fillId="11" borderId="213" xfId="0" applyFont="1" applyFill="1" applyBorder="1" applyAlignment="1">
      <alignment horizontal="center" vertical="center" wrapText="1"/>
    </xf>
    <xf numFmtId="0" fontId="19" fillId="2" borderId="51" xfId="0" applyFont="1" applyFill="1" applyBorder="1" applyAlignment="1">
      <alignment horizontal="left" vertical="center" wrapText="1"/>
    </xf>
    <xf numFmtId="0" fontId="21" fillId="0" borderId="170" xfId="0" applyFont="1" applyBorder="1" applyAlignment="1">
      <alignment horizontal="left" vertical="center" wrapText="1"/>
    </xf>
    <xf numFmtId="0" fontId="19" fillId="0" borderId="111" xfId="0" applyFont="1" applyFill="1" applyBorder="1" applyAlignment="1">
      <alignment horizontal="left" vertical="center" wrapText="1"/>
    </xf>
    <xf numFmtId="0" fontId="19" fillId="2" borderId="55" xfId="0" applyFont="1" applyFill="1" applyBorder="1" applyAlignment="1">
      <alignment vertical="center" wrapText="1"/>
    </xf>
    <xf numFmtId="0" fontId="21" fillId="0" borderId="147" xfId="0" applyFont="1" applyFill="1" applyBorder="1" applyAlignment="1">
      <alignment horizontal="justify" vertical="center" wrapText="1"/>
    </xf>
    <xf numFmtId="0" fontId="19" fillId="2" borderId="94" xfId="0" applyFont="1" applyFill="1" applyBorder="1" applyAlignment="1">
      <alignment vertical="center" wrapText="1"/>
    </xf>
    <xf numFmtId="0" fontId="19" fillId="2" borderId="222" xfId="0" applyFont="1" applyFill="1" applyBorder="1" applyAlignment="1">
      <alignment horizontal="left" vertical="center" wrapText="1"/>
    </xf>
    <xf numFmtId="0" fontId="19" fillId="0" borderId="208" xfId="0" applyFont="1" applyFill="1" applyBorder="1" applyAlignment="1">
      <alignment horizontal="left" vertical="center" wrapText="1"/>
    </xf>
    <xf numFmtId="0" fontId="21" fillId="0" borderId="170" xfId="0" applyFont="1" applyBorder="1" applyAlignment="1">
      <alignment vertical="center" wrapText="1"/>
    </xf>
    <xf numFmtId="0" fontId="21" fillId="0" borderId="111" xfId="0" applyFont="1" applyFill="1" applyBorder="1" applyAlignment="1">
      <alignment horizontal="justify" vertical="center" wrapText="1"/>
    </xf>
    <xf numFmtId="0" fontId="19" fillId="2" borderId="156" xfId="0" applyFont="1" applyFill="1" applyBorder="1" applyAlignment="1">
      <alignment vertical="center" wrapText="1"/>
    </xf>
    <xf numFmtId="0" fontId="19" fillId="2" borderId="111" xfId="0" applyFont="1" applyFill="1" applyBorder="1" applyAlignment="1">
      <alignment horizontal="left" vertical="center" wrapText="1"/>
    </xf>
    <xf numFmtId="0" fontId="21" fillId="0" borderId="212" xfId="0" applyFont="1" applyFill="1" applyBorder="1" applyAlignment="1">
      <alignment horizontal="justify" vertical="center" wrapText="1"/>
    </xf>
    <xf numFmtId="0" fontId="21" fillId="0" borderId="156" xfId="0" applyFont="1" applyBorder="1" applyAlignment="1">
      <alignment vertical="center" wrapText="1" shrinkToFit="1"/>
    </xf>
    <xf numFmtId="0" fontId="19" fillId="0" borderId="55" xfId="0" applyFont="1" applyBorder="1" applyAlignment="1">
      <alignment vertical="center" wrapText="1"/>
    </xf>
    <xf numFmtId="0" fontId="19" fillId="0" borderId="300" xfId="0" applyFont="1" applyFill="1" applyBorder="1" applyAlignment="1">
      <alignment horizontal="left" vertical="center" wrapText="1"/>
    </xf>
    <xf numFmtId="0" fontId="19" fillId="2" borderId="312" xfId="0" applyFont="1" applyFill="1" applyBorder="1" applyAlignment="1">
      <alignment horizontal="left" vertical="center" wrapText="1"/>
    </xf>
    <xf numFmtId="0" fontId="19" fillId="2" borderId="214" xfId="0" applyFont="1" applyFill="1" applyBorder="1" applyAlignment="1">
      <alignment horizontal="left" vertical="center" wrapText="1"/>
    </xf>
    <xf numFmtId="0" fontId="21" fillId="0" borderId="170" xfId="0" applyFont="1" applyBorder="1" applyAlignment="1">
      <alignment vertical="center" wrapText="1" shrinkToFit="1"/>
    </xf>
    <xf numFmtId="0" fontId="19" fillId="0" borderId="111" xfId="0" applyFont="1" applyFill="1" applyBorder="1" applyAlignment="1">
      <alignment vertical="center" wrapText="1"/>
    </xf>
    <xf numFmtId="0" fontId="19" fillId="2" borderId="55" xfId="0" applyFont="1" applyFill="1" applyBorder="1" applyAlignment="1">
      <alignment horizontal="left" vertical="center" wrapText="1"/>
    </xf>
    <xf numFmtId="0" fontId="21" fillId="0" borderId="171" xfId="0" applyFont="1" applyBorder="1" applyAlignment="1">
      <alignment vertical="center" wrapText="1"/>
    </xf>
    <xf numFmtId="0" fontId="21" fillId="0" borderId="156" xfId="0" applyFont="1" applyFill="1" applyBorder="1" applyAlignment="1">
      <alignment vertical="center" wrapText="1"/>
    </xf>
    <xf numFmtId="49" fontId="47" fillId="0" borderId="111" xfId="15" applyNumberFormat="1" applyFont="1" applyBorder="1" applyAlignment="1">
      <alignment horizontal="left" vertical="center" wrapText="1"/>
    </xf>
    <xf numFmtId="0" fontId="15" fillId="0" borderId="156" xfId="0" applyFont="1" applyFill="1" applyBorder="1" applyAlignment="1">
      <alignment horizontal="justify" vertical="center" wrapText="1"/>
    </xf>
    <xf numFmtId="0" fontId="21" fillId="0" borderId="162" xfId="0" applyFont="1" applyFill="1" applyBorder="1" applyAlignment="1">
      <alignment vertical="center" wrapText="1" shrinkToFit="1"/>
    </xf>
    <xf numFmtId="0" fontId="19" fillId="2" borderId="239" xfId="0" applyFont="1" applyFill="1" applyBorder="1" applyAlignment="1">
      <alignment horizontal="left" vertical="center" wrapText="1"/>
    </xf>
    <xf numFmtId="0" fontId="19" fillId="0" borderId="0" xfId="0" applyFont="1" applyFill="1" applyBorder="1" applyAlignment="1">
      <alignment horizontal="left" vertical="center" wrapText="1"/>
    </xf>
    <xf numFmtId="0" fontId="14" fillId="0" borderId="351" xfId="0" applyFont="1" applyFill="1" applyBorder="1" applyAlignment="1">
      <alignment horizontal="center" vertical="center" wrapText="1"/>
    </xf>
    <xf numFmtId="0" fontId="14" fillId="0" borderId="364" xfId="0" applyFont="1" applyFill="1" applyBorder="1" applyAlignment="1">
      <alignment horizontal="center" vertical="center" wrapText="1" shrinkToFit="1"/>
    </xf>
    <xf numFmtId="0" fontId="14" fillId="0" borderId="363" xfId="0" applyFont="1" applyFill="1" applyBorder="1" applyAlignment="1">
      <alignment horizontal="center" vertical="center" wrapText="1" shrinkToFit="1"/>
    </xf>
    <xf numFmtId="0" fontId="14" fillId="0" borderId="365" xfId="0" applyFont="1" applyFill="1" applyBorder="1" applyAlignment="1">
      <alignment horizontal="center" vertical="center" wrapText="1" shrinkToFit="1"/>
    </xf>
    <xf numFmtId="0" fontId="19" fillId="2" borderId="366" xfId="2" applyFont="1" applyFill="1" applyBorder="1" applyAlignment="1">
      <alignment horizontal="center" vertical="center" wrapText="1" shrinkToFit="1"/>
    </xf>
    <xf numFmtId="0" fontId="14" fillId="0" borderId="363" xfId="0" applyFont="1" applyFill="1" applyBorder="1" applyAlignment="1">
      <alignment horizontal="center" vertical="center" wrapText="1"/>
    </xf>
    <xf numFmtId="0" fontId="14" fillId="0" borderId="365" xfId="0" applyFont="1" applyFill="1" applyBorder="1" applyAlignment="1">
      <alignment horizontal="center" vertical="center" wrapText="1"/>
    </xf>
    <xf numFmtId="0" fontId="20" fillId="0" borderId="360" xfId="0" applyFont="1" applyFill="1" applyBorder="1" applyAlignment="1">
      <alignment horizontal="center" vertical="center" wrapText="1"/>
    </xf>
    <xf numFmtId="0" fontId="29" fillId="2" borderId="0" xfId="0" applyFont="1" applyFill="1" applyAlignment="1">
      <alignment horizontal="center" vertical="center"/>
    </xf>
    <xf numFmtId="0" fontId="29" fillId="2" borderId="0" xfId="0" applyFont="1" applyFill="1" applyAlignment="1">
      <alignment vertical="center" wrapText="1"/>
    </xf>
    <xf numFmtId="0" fontId="29" fillId="2" borderId="0" xfId="0" applyFont="1" applyFill="1" applyBorder="1" applyAlignment="1">
      <alignment vertical="center"/>
    </xf>
    <xf numFmtId="0" fontId="13" fillId="2" borderId="1" xfId="0" applyFont="1" applyFill="1" applyBorder="1" applyAlignment="1">
      <alignment vertical="center"/>
    </xf>
    <xf numFmtId="0" fontId="29" fillId="2" borderId="1" xfId="0" applyFont="1" applyFill="1" applyBorder="1" applyAlignment="1">
      <alignment vertical="center"/>
    </xf>
    <xf numFmtId="0" fontId="33" fillId="4" borderId="30" xfId="0" applyFont="1" applyFill="1" applyBorder="1" applyAlignment="1">
      <alignment horizontal="center" vertical="center" wrapText="1"/>
    </xf>
    <xf numFmtId="0" fontId="33" fillId="4" borderId="16" xfId="0" applyFont="1" applyFill="1" applyBorder="1" applyAlignment="1">
      <alignment horizontal="center" vertical="center" wrapText="1"/>
    </xf>
    <xf numFmtId="0" fontId="33" fillId="4" borderId="17" xfId="0" applyFont="1" applyFill="1" applyBorder="1" applyAlignment="1">
      <alignment horizontal="center" vertical="center" wrapText="1"/>
    </xf>
    <xf numFmtId="0" fontId="33" fillId="4" borderId="15" xfId="0" applyFont="1" applyFill="1" applyBorder="1" applyAlignment="1">
      <alignment horizontal="right" vertical="center" wrapText="1"/>
    </xf>
    <xf numFmtId="0" fontId="33" fillId="4" borderId="14" xfId="0" applyFont="1" applyFill="1" applyBorder="1" applyAlignment="1">
      <alignment horizontal="right" vertical="center" wrapText="1"/>
    </xf>
    <xf numFmtId="0" fontId="33" fillId="4" borderId="13" xfId="0" applyFont="1" applyFill="1" applyBorder="1" applyAlignment="1">
      <alignment horizontal="right" vertical="center" wrapText="1"/>
    </xf>
    <xf numFmtId="0" fontId="33" fillId="4" borderId="15" xfId="0" applyFont="1" applyFill="1" applyBorder="1" applyAlignment="1">
      <alignment horizontal="center" vertical="center" wrapText="1"/>
    </xf>
    <xf numFmtId="0" fontId="33" fillId="4" borderId="7" xfId="0" applyFont="1" applyFill="1" applyBorder="1" applyAlignment="1">
      <alignment horizontal="center" vertical="center" wrapText="1"/>
    </xf>
    <xf numFmtId="0" fontId="33" fillId="4" borderId="18" xfId="0" applyFont="1" applyFill="1" applyBorder="1" applyAlignment="1">
      <alignment horizontal="center" vertical="center" wrapText="1"/>
    </xf>
    <xf numFmtId="0" fontId="33" fillId="4" borderId="13" xfId="0" applyFont="1" applyFill="1" applyBorder="1" applyAlignment="1">
      <alignment horizontal="center" vertical="center" wrapText="1"/>
    </xf>
    <xf numFmtId="0" fontId="33" fillId="4" borderId="19" xfId="0" applyFont="1" applyFill="1" applyBorder="1" applyAlignment="1">
      <alignment horizontal="center" vertical="center" wrapText="1"/>
    </xf>
    <xf numFmtId="0" fontId="33" fillId="4" borderId="19" xfId="0" applyFont="1" applyFill="1" applyBorder="1" applyAlignment="1">
      <alignment horizontal="center" vertical="center"/>
    </xf>
    <xf numFmtId="0" fontId="33" fillId="4" borderId="32" xfId="0" applyFont="1" applyFill="1" applyBorder="1" applyAlignment="1">
      <alignment horizontal="center" vertical="center" wrapText="1"/>
    </xf>
    <xf numFmtId="0" fontId="29" fillId="4" borderId="21" xfId="0" applyFont="1" applyFill="1" applyBorder="1" applyAlignment="1">
      <alignment horizontal="center" vertical="center" wrapText="1"/>
    </xf>
    <xf numFmtId="0" fontId="33" fillId="4" borderId="21" xfId="0" applyFont="1" applyFill="1" applyBorder="1" applyAlignment="1">
      <alignment horizontal="center" vertical="center" wrapText="1"/>
    </xf>
    <xf numFmtId="0" fontId="33" fillId="4" borderId="12" xfId="0" applyFont="1" applyFill="1" applyBorder="1" applyAlignment="1">
      <alignment horizontal="center" vertical="center" wrapText="1"/>
    </xf>
    <xf numFmtId="0" fontId="33" fillId="4" borderId="4" xfId="0" applyFont="1" applyFill="1" applyBorder="1" applyAlignment="1">
      <alignment horizontal="center" vertical="center" wrapText="1"/>
    </xf>
    <xf numFmtId="0" fontId="33" fillId="4" borderId="5" xfId="0" applyFont="1" applyFill="1" applyBorder="1" applyAlignment="1">
      <alignment horizontal="center" vertical="center" wrapText="1"/>
    </xf>
    <xf numFmtId="0" fontId="33" fillId="4" borderId="9" xfId="0" applyFont="1" applyFill="1" applyBorder="1" applyAlignment="1">
      <alignment horizontal="center" vertical="center" wrapText="1"/>
    </xf>
    <xf numFmtId="0" fontId="33" fillId="4" borderId="8" xfId="0" applyFont="1" applyFill="1" applyBorder="1" applyAlignment="1">
      <alignment horizontal="center" vertical="center" wrapText="1"/>
    </xf>
    <xf numFmtId="0" fontId="29" fillId="4" borderId="22" xfId="0" applyFont="1" applyFill="1" applyBorder="1" applyAlignment="1">
      <alignment horizontal="center" vertical="center"/>
    </xf>
    <xf numFmtId="0" fontId="19" fillId="2" borderId="356" xfId="0" applyFont="1" applyFill="1" applyBorder="1" applyAlignment="1">
      <alignment horizontal="center" vertical="center" shrinkToFit="1"/>
    </xf>
    <xf numFmtId="0" fontId="19" fillId="2" borderId="350" xfId="2" applyFont="1" applyFill="1" applyBorder="1" applyAlignment="1">
      <alignment horizontal="center" vertical="center" wrapText="1" shrinkToFit="1"/>
    </xf>
    <xf numFmtId="0" fontId="19" fillId="2" borderId="337" xfId="0" applyFont="1" applyFill="1" applyBorder="1" applyAlignment="1">
      <alignment horizontal="center" vertical="center" shrinkToFit="1"/>
    </xf>
    <xf numFmtId="0" fontId="13" fillId="2" borderId="368" xfId="0" applyFont="1" applyFill="1" applyBorder="1" applyAlignment="1">
      <alignment horizontal="center" vertical="center"/>
    </xf>
    <xf numFmtId="0" fontId="13" fillId="2" borderId="373" xfId="0" applyFont="1" applyFill="1" applyBorder="1" applyAlignment="1">
      <alignment horizontal="center" vertical="center"/>
    </xf>
    <xf numFmtId="0" fontId="45" fillId="2" borderId="0" xfId="0" applyFont="1" applyFill="1" applyAlignment="1">
      <alignment vertical="center"/>
    </xf>
    <xf numFmtId="0" fontId="54" fillId="2" borderId="367" xfId="0" applyFont="1" applyFill="1" applyBorder="1" applyAlignment="1">
      <alignment horizontal="center" vertical="center" shrinkToFit="1"/>
    </xf>
    <xf numFmtId="0" fontId="54" fillId="2" borderId="367" xfId="0" applyFont="1" applyFill="1" applyBorder="1" applyAlignment="1">
      <alignment horizontal="center" vertical="center" wrapText="1"/>
    </xf>
    <xf numFmtId="0" fontId="54" fillId="2" borderId="350" xfId="2" applyFont="1" applyFill="1" applyBorder="1" applyAlignment="1">
      <alignment horizontal="center" vertical="center" wrapText="1" shrinkToFit="1"/>
    </xf>
    <xf numFmtId="0" fontId="54" fillId="2" borderId="9" xfId="0" applyFont="1" applyFill="1" applyBorder="1" applyAlignment="1">
      <alignment horizontal="center" vertical="center" wrapText="1"/>
    </xf>
    <xf numFmtId="0" fontId="54" fillId="2" borderId="4" xfId="0" applyFont="1" applyFill="1" applyBorder="1" applyAlignment="1">
      <alignment horizontal="center" vertical="center" wrapText="1"/>
    </xf>
    <xf numFmtId="0" fontId="54" fillId="2" borderId="5" xfId="0" applyFont="1" applyFill="1" applyBorder="1" applyAlignment="1">
      <alignment horizontal="center" vertical="center" wrapText="1"/>
    </xf>
    <xf numFmtId="0" fontId="54" fillId="2" borderId="24" xfId="0" applyFont="1" applyFill="1" applyBorder="1" applyAlignment="1">
      <alignment horizontal="center" vertical="center"/>
    </xf>
    <xf numFmtId="0" fontId="55" fillId="2" borderId="369" xfId="0" applyFont="1" applyFill="1" applyBorder="1" applyAlignment="1">
      <alignment horizontal="center" vertical="center"/>
    </xf>
    <xf numFmtId="0" fontId="54" fillId="2" borderId="370" xfId="2" applyFont="1" applyFill="1" applyBorder="1" applyAlignment="1">
      <alignment horizontal="center" vertical="center" shrinkToFit="1"/>
    </xf>
    <xf numFmtId="0" fontId="54" fillId="2" borderId="371" xfId="0" applyFont="1" applyFill="1" applyBorder="1" applyAlignment="1">
      <alignment horizontal="center" vertical="center" shrinkToFit="1"/>
    </xf>
    <xf numFmtId="0" fontId="54" fillId="2" borderId="371" xfId="0" applyFont="1" applyFill="1" applyBorder="1" applyAlignment="1">
      <alignment horizontal="center" vertical="center" wrapText="1"/>
    </xf>
    <xf numFmtId="0" fontId="54" fillId="2" borderId="372" xfId="0" applyFont="1" applyFill="1" applyBorder="1" applyAlignment="1">
      <alignment horizontal="center" vertical="center" wrapText="1"/>
    </xf>
    <xf numFmtId="0" fontId="54" fillId="2" borderId="374" xfId="0" applyFont="1" applyFill="1" applyBorder="1" applyAlignment="1">
      <alignment horizontal="center" vertical="center"/>
    </xf>
    <xf numFmtId="0" fontId="55" fillId="2" borderId="374" xfId="0" applyFont="1" applyFill="1" applyBorder="1" applyAlignment="1">
      <alignment horizontal="center" vertical="center"/>
    </xf>
    <xf numFmtId="0" fontId="54" fillId="2" borderId="371" xfId="2" applyFont="1" applyFill="1" applyBorder="1" applyAlignment="1">
      <alignment horizontal="center" vertical="center" shrinkToFit="1"/>
    </xf>
    <xf numFmtId="0" fontId="45" fillId="2" borderId="33" xfId="0" applyFont="1" applyFill="1" applyBorder="1" applyAlignment="1">
      <alignment vertical="center"/>
    </xf>
    <xf numFmtId="0" fontId="54" fillId="2" borderId="34" xfId="2" applyFont="1" applyFill="1" applyBorder="1" applyAlignment="1">
      <alignment horizontal="center" vertical="center" shrinkToFit="1"/>
    </xf>
    <xf numFmtId="0" fontId="54" fillId="2" borderId="33" xfId="0" applyFont="1" applyFill="1" applyBorder="1" applyAlignment="1">
      <alignment horizontal="center" vertical="center" shrinkToFit="1"/>
    </xf>
    <xf numFmtId="0" fontId="54" fillId="2" borderId="333" xfId="0" applyFont="1" applyFill="1" applyBorder="1" applyAlignment="1">
      <alignment horizontal="center" vertical="center" shrinkToFit="1"/>
    </xf>
    <xf numFmtId="0" fontId="54" fillId="2" borderId="328" xfId="2" applyFont="1" applyFill="1" applyBorder="1" applyAlignment="1">
      <alignment horizontal="center" vertical="center" wrapText="1" shrinkToFit="1"/>
    </xf>
    <xf numFmtId="0" fontId="54" fillId="2" borderId="329" xfId="0" applyFont="1" applyFill="1" applyBorder="1" applyAlignment="1">
      <alignment horizontal="center" vertical="center" wrapText="1"/>
    </xf>
    <xf numFmtId="0" fontId="54" fillId="2" borderId="330" xfId="0" applyFont="1" applyFill="1" applyBorder="1" applyAlignment="1">
      <alignment horizontal="center" vertical="center" wrapText="1"/>
    </xf>
    <xf numFmtId="0" fontId="54" fillId="2" borderId="331" xfId="0" applyFont="1" applyFill="1" applyBorder="1" applyAlignment="1">
      <alignment horizontal="center" vertical="center" wrapText="1"/>
    </xf>
    <xf numFmtId="0" fontId="54" fillId="2" borderId="332" xfId="0" applyFont="1" applyFill="1" applyBorder="1" applyAlignment="1">
      <alignment horizontal="center" vertical="center"/>
    </xf>
    <xf numFmtId="0" fontId="55" fillId="2" borderId="332" xfId="0" applyFont="1" applyFill="1" applyBorder="1" applyAlignment="1">
      <alignment horizontal="center" vertical="center"/>
    </xf>
    <xf numFmtId="0" fontId="54" fillId="2" borderId="33" xfId="0" applyFont="1" applyFill="1" applyBorder="1" applyAlignment="1">
      <alignment horizontal="center" vertical="center" wrapText="1"/>
    </xf>
    <xf numFmtId="0" fontId="54" fillId="2" borderId="23" xfId="2" applyFont="1" applyFill="1" applyBorder="1" applyAlignment="1">
      <alignment horizontal="center" vertical="center" wrapText="1" shrinkToFit="1"/>
    </xf>
    <xf numFmtId="0" fontId="55" fillId="2" borderId="24" xfId="0" applyFont="1" applyFill="1" applyBorder="1" applyAlignment="1">
      <alignment horizontal="center" vertical="center"/>
    </xf>
    <xf numFmtId="0" fontId="55" fillId="2" borderId="4" xfId="0" applyFont="1" applyFill="1" applyBorder="1" applyAlignment="1">
      <alignment horizontal="center" vertical="center"/>
    </xf>
    <xf numFmtId="0" fontId="55" fillId="2" borderId="373" xfId="0" applyFont="1" applyFill="1" applyBorder="1" applyAlignment="1">
      <alignment horizontal="center" vertical="center"/>
    </xf>
    <xf numFmtId="0" fontId="4" fillId="0" borderId="0" xfId="0" applyFont="1" applyFill="1" applyAlignment="1">
      <alignment vertical="center"/>
    </xf>
    <xf numFmtId="177" fontId="19" fillId="2" borderId="241" xfId="2" applyNumberFormat="1" applyFont="1" applyFill="1" applyBorder="1" applyAlignment="1">
      <alignment horizontal="center" vertical="center" shrinkToFit="1"/>
    </xf>
    <xf numFmtId="0" fontId="19" fillId="2" borderId="246" xfId="0" applyFont="1" applyFill="1" applyBorder="1" applyAlignment="1">
      <alignment horizontal="center" vertical="center" shrinkToFit="1"/>
    </xf>
    <xf numFmtId="0" fontId="21" fillId="0" borderId="251" xfId="0" applyFont="1" applyFill="1" applyBorder="1" applyAlignment="1">
      <alignment horizontal="center" vertical="center" wrapText="1"/>
    </xf>
    <xf numFmtId="0" fontId="19" fillId="2" borderId="286" xfId="2" applyFont="1" applyFill="1" applyBorder="1" applyAlignment="1">
      <alignment horizontal="center" vertical="center" shrinkToFit="1"/>
    </xf>
    <xf numFmtId="0" fontId="19" fillId="0" borderId="251" xfId="0" applyFont="1" applyFill="1" applyBorder="1" applyAlignment="1">
      <alignment horizontal="center" vertical="center"/>
    </xf>
    <xf numFmtId="0" fontId="14" fillId="2" borderId="241" xfId="0" applyFont="1" applyFill="1" applyBorder="1" applyAlignment="1">
      <alignment horizontal="center" vertical="center" wrapText="1"/>
    </xf>
    <xf numFmtId="0" fontId="15" fillId="0" borderId="205" xfId="0" applyFont="1" applyFill="1" applyBorder="1" applyAlignment="1">
      <alignment horizontal="center" vertical="center" wrapText="1"/>
    </xf>
    <xf numFmtId="0" fontId="19" fillId="2" borderId="303" xfId="0" applyFont="1" applyFill="1" applyBorder="1" applyAlignment="1">
      <alignment horizontal="center" vertical="center"/>
    </xf>
    <xf numFmtId="0" fontId="19" fillId="0" borderId="205" xfId="0" applyFont="1" applyFill="1" applyBorder="1" applyAlignment="1">
      <alignment horizontal="center" vertical="center"/>
    </xf>
    <xf numFmtId="0" fontId="19" fillId="2" borderId="241" xfId="2" applyFont="1" applyFill="1" applyBorder="1" applyAlignment="1">
      <alignment horizontal="center" vertical="center"/>
    </xf>
    <xf numFmtId="0" fontId="15" fillId="0" borderId="345" xfId="0" applyFont="1" applyFill="1" applyBorder="1" applyAlignment="1">
      <alignment horizontal="center" vertical="center" wrapText="1"/>
    </xf>
    <xf numFmtId="0" fontId="19" fillId="2" borderId="339" xfId="0" applyFont="1" applyFill="1" applyBorder="1" applyAlignment="1">
      <alignment horizontal="center" vertical="center" shrinkToFit="1"/>
    </xf>
    <xf numFmtId="177" fontId="19" fillId="2" borderId="262" xfId="2" applyNumberFormat="1" applyFont="1" applyFill="1" applyBorder="1" applyAlignment="1">
      <alignment horizontal="center" vertical="center" shrinkToFit="1"/>
    </xf>
    <xf numFmtId="0" fontId="19" fillId="2" borderId="301" xfId="0" applyFont="1" applyFill="1" applyBorder="1" applyAlignment="1">
      <alignment horizontal="center" vertical="center" shrinkToFit="1"/>
    </xf>
    <xf numFmtId="177" fontId="19" fillId="2" borderId="303" xfId="0" applyNumberFormat="1" applyFont="1" applyFill="1" applyBorder="1" applyAlignment="1">
      <alignment horizontal="center" vertical="center" shrinkToFit="1"/>
    </xf>
    <xf numFmtId="0" fontId="19" fillId="2" borderId="287" xfId="2" applyFont="1" applyFill="1" applyBorder="1" applyAlignment="1">
      <alignment horizontal="center" vertical="center" shrinkToFit="1"/>
    </xf>
    <xf numFmtId="0" fontId="21" fillId="0" borderId="252" xfId="0" applyFont="1" applyFill="1" applyBorder="1" applyAlignment="1">
      <alignment horizontal="center" vertical="center" wrapText="1"/>
    </xf>
    <xf numFmtId="0" fontId="14" fillId="2" borderId="341" xfId="0" applyFont="1" applyFill="1" applyBorder="1" applyAlignment="1">
      <alignment horizontal="center" vertical="center" wrapText="1"/>
    </xf>
    <xf numFmtId="0" fontId="19" fillId="2" borderId="338" xfId="2" applyFont="1" applyFill="1" applyBorder="1" applyAlignment="1">
      <alignment horizontal="center" vertical="center" shrinkToFit="1"/>
    </xf>
    <xf numFmtId="0" fontId="19" fillId="2" borderId="298" xfId="2" applyFont="1" applyFill="1" applyBorder="1" applyAlignment="1">
      <alignment horizontal="center" vertical="center" shrinkToFit="1"/>
    </xf>
    <xf numFmtId="0" fontId="19" fillId="2" borderId="248" xfId="2" applyFont="1" applyFill="1" applyBorder="1" applyAlignment="1">
      <alignment horizontal="center" vertical="center" wrapText="1" shrinkToFit="1"/>
    </xf>
    <xf numFmtId="0" fontId="14" fillId="2" borderId="346" xfId="2" applyFont="1" applyFill="1" applyBorder="1" applyAlignment="1">
      <alignment horizontal="center" vertical="center" wrapText="1" shrinkToFit="1"/>
    </xf>
    <xf numFmtId="0" fontId="19" fillId="2" borderId="217" xfId="2" applyFont="1" applyFill="1" applyBorder="1" applyAlignment="1">
      <alignment horizontal="center" vertical="center" shrinkToFit="1"/>
    </xf>
    <xf numFmtId="0" fontId="21" fillId="2" borderId="267" xfId="0" applyFont="1" applyFill="1" applyBorder="1" applyAlignment="1">
      <alignment horizontal="center" vertical="center" wrapText="1"/>
    </xf>
    <xf numFmtId="0" fontId="19" fillId="2" borderId="288" xfId="0" applyFont="1" applyFill="1" applyBorder="1" applyAlignment="1">
      <alignment horizontal="center" vertical="center" wrapText="1"/>
    </xf>
    <xf numFmtId="0" fontId="19" fillId="2" borderId="334" xfId="0" applyFont="1" applyFill="1" applyBorder="1" applyAlignment="1">
      <alignment horizontal="center" vertical="center" wrapText="1"/>
    </xf>
    <xf numFmtId="0" fontId="15" fillId="2" borderId="347" xfId="0" applyFont="1" applyFill="1" applyBorder="1" applyAlignment="1">
      <alignment horizontal="center" vertical="center" wrapText="1"/>
    </xf>
    <xf numFmtId="0" fontId="19" fillId="2" borderId="335" xfId="0" applyFont="1" applyFill="1" applyBorder="1" applyAlignment="1">
      <alignment horizontal="center" vertical="center" wrapText="1"/>
    </xf>
    <xf numFmtId="0" fontId="19" fillId="2" borderId="336" xfId="0" applyFont="1" applyFill="1" applyBorder="1" applyAlignment="1">
      <alignment horizontal="center" vertical="center" wrapText="1"/>
    </xf>
    <xf numFmtId="0" fontId="21" fillId="2" borderId="230" xfId="0" applyFont="1" applyFill="1" applyBorder="1" applyAlignment="1">
      <alignment horizontal="center" vertical="center" wrapText="1"/>
    </xf>
    <xf numFmtId="0" fontId="19" fillId="2" borderId="340" xfId="0" applyFont="1" applyFill="1" applyBorder="1" applyAlignment="1">
      <alignment horizontal="center" vertical="center" wrapText="1"/>
    </xf>
    <xf numFmtId="0" fontId="19" fillId="2" borderId="348" xfId="0" applyFont="1" applyFill="1" applyBorder="1" applyAlignment="1">
      <alignment horizontal="center" vertical="center" wrapText="1"/>
    </xf>
    <xf numFmtId="0" fontId="19" fillId="2" borderId="343" xfId="0" applyFont="1" applyFill="1" applyBorder="1" applyAlignment="1">
      <alignment horizontal="center" vertical="center" wrapText="1"/>
    </xf>
    <xf numFmtId="0" fontId="19" fillId="2" borderId="349" xfId="0" applyFont="1" applyFill="1" applyBorder="1" applyAlignment="1">
      <alignment horizontal="center" vertical="center" wrapText="1"/>
    </xf>
    <xf numFmtId="0" fontId="14" fillId="11" borderId="238" xfId="0" applyFont="1" applyFill="1" applyBorder="1" applyAlignment="1">
      <alignment horizontal="center" vertical="center" wrapText="1"/>
    </xf>
    <xf numFmtId="0" fontId="19" fillId="0" borderId="214" xfId="0" applyFont="1" applyFill="1" applyBorder="1" applyAlignment="1">
      <alignment horizontal="left" vertical="center" wrapText="1"/>
    </xf>
    <xf numFmtId="49" fontId="47" fillId="0" borderId="240" xfId="15" applyNumberFormat="1" applyFont="1" applyBorder="1" applyAlignment="1">
      <alignment horizontal="left" vertical="center" wrapText="1"/>
    </xf>
    <xf numFmtId="0" fontId="21" fillId="0" borderId="259" xfId="0" applyFont="1" applyFill="1" applyBorder="1" applyAlignment="1">
      <alignment horizontal="justify" vertical="center" wrapText="1"/>
    </xf>
    <xf numFmtId="0" fontId="21" fillId="0" borderId="272" xfId="0" applyFont="1" applyFill="1" applyBorder="1" applyAlignment="1">
      <alignment horizontal="justify" vertical="center" wrapText="1"/>
    </xf>
    <xf numFmtId="0" fontId="19" fillId="2" borderId="253" xfId="0" applyFont="1" applyFill="1" applyBorder="1" applyAlignment="1">
      <alignment vertical="center" wrapText="1"/>
    </xf>
    <xf numFmtId="0" fontId="19" fillId="2" borderId="6" xfId="0" applyFont="1" applyFill="1" applyBorder="1" applyAlignment="1">
      <alignment horizontal="left" vertical="center" wrapText="1"/>
    </xf>
    <xf numFmtId="0" fontId="19" fillId="2" borderId="266" xfId="0" applyFont="1" applyFill="1" applyBorder="1" applyAlignment="1">
      <alignment horizontal="left" vertical="center" wrapText="1"/>
    </xf>
    <xf numFmtId="0" fontId="19" fillId="2" borderId="235" xfId="0" applyFont="1" applyFill="1" applyBorder="1" applyAlignment="1">
      <alignment vertical="center" wrapText="1"/>
    </xf>
    <xf numFmtId="0" fontId="19" fillId="2" borderId="256" xfId="0" applyFont="1" applyFill="1" applyBorder="1" applyAlignment="1">
      <alignment horizontal="left" vertical="center" wrapText="1"/>
    </xf>
    <xf numFmtId="0" fontId="19" fillId="2" borderId="264" xfId="0" applyFont="1" applyFill="1" applyBorder="1" applyAlignment="1">
      <alignment horizontal="left" vertical="center" wrapText="1"/>
    </xf>
    <xf numFmtId="0" fontId="29" fillId="3" borderId="0" xfId="0" applyFont="1" applyFill="1" applyBorder="1" applyAlignment="1">
      <alignment vertical="center" wrapText="1"/>
    </xf>
    <xf numFmtId="0" fontId="50" fillId="2" borderId="0" xfId="0" applyFont="1" applyFill="1" applyAlignment="1">
      <alignment vertical="center" wrapText="1"/>
    </xf>
    <xf numFmtId="0" fontId="13" fillId="2" borderId="115" xfId="0" applyFont="1" applyFill="1" applyBorder="1" applyAlignment="1">
      <alignment horizontal="center" vertical="center" wrapText="1"/>
    </xf>
    <xf numFmtId="0" fontId="19" fillId="2" borderId="148" xfId="0" applyFont="1" applyFill="1" applyBorder="1" applyAlignment="1">
      <alignment horizontal="center" vertical="center" wrapText="1" shrinkToFit="1"/>
    </xf>
    <xf numFmtId="0" fontId="13" fillId="2" borderId="0" xfId="0" applyFont="1" applyFill="1" applyAlignment="1">
      <alignment vertical="center" wrapText="1"/>
    </xf>
    <xf numFmtId="0" fontId="45" fillId="2" borderId="0" xfId="0" applyFont="1" applyFill="1" applyAlignment="1">
      <alignment vertical="center" wrapText="1"/>
    </xf>
    <xf numFmtId="0" fontId="14" fillId="2" borderId="148" xfId="0" applyFont="1" applyFill="1" applyBorder="1" applyAlignment="1">
      <alignment horizontal="center" vertical="center" wrapText="1" shrinkToFit="1"/>
    </xf>
    <xf numFmtId="0" fontId="12" fillId="2" borderId="0" xfId="0" applyFont="1" applyFill="1" applyAlignment="1">
      <alignment vertical="center" wrapText="1"/>
    </xf>
    <xf numFmtId="0" fontId="11" fillId="2" borderId="0" xfId="0" applyFont="1" applyFill="1" applyAlignment="1">
      <alignment vertical="center" wrapText="1"/>
    </xf>
    <xf numFmtId="0" fontId="14" fillId="2" borderId="236" xfId="2" applyFont="1" applyFill="1" applyBorder="1" applyAlignment="1">
      <alignment horizontal="center" vertical="center" wrapText="1" shrinkToFit="1"/>
    </xf>
    <xf numFmtId="177" fontId="14" fillId="2" borderId="237" xfId="0" applyNumberFormat="1" applyFont="1" applyFill="1" applyBorder="1" applyAlignment="1">
      <alignment horizontal="center" vertical="center" wrapText="1" shrinkToFit="1"/>
    </xf>
    <xf numFmtId="0" fontId="14" fillId="2" borderId="233" xfId="2" applyFont="1" applyFill="1" applyBorder="1" applyAlignment="1">
      <alignment horizontal="center" vertical="center" wrapText="1" shrinkToFit="1"/>
    </xf>
    <xf numFmtId="0" fontId="19" fillId="2" borderId="236" xfId="2" applyFont="1" applyFill="1" applyBorder="1" applyAlignment="1">
      <alignment horizontal="center" vertical="center" wrapText="1" shrinkToFit="1"/>
    </xf>
    <xf numFmtId="0" fontId="19" fillId="2" borderId="241" xfId="0" applyFont="1" applyFill="1" applyBorder="1" applyAlignment="1">
      <alignment horizontal="center" vertical="center" wrapText="1" shrinkToFit="1"/>
    </xf>
    <xf numFmtId="0" fontId="19" fillId="2" borderId="242" xfId="2" applyFont="1" applyFill="1" applyBorder="1" applyAlignment="1">
      <alignment horizontal="center" vertical="center" wrapText="1" shrinkToFit="1"/>
    </xf>
    <xf numFmtId="0" fontId="13" fillId="2" borderId="0" xfId="0" applyFont="1" applyFill="1" applyBorder="1" applyAlignment="1">
      <alignment horizontal="center" vertical="center" wrapText="1"/>
    </xf>
    <xf numFmtId="0" fontId="19" fillId="2" borderId="0" xfId="2" applyFont="1" applyFill="1" applyBorder="1" applyAlignment="1">
      <alignment horizontal="center" vertical="center" wrapText="1" shrinkToFit="1"/>
    </xf>
    <xf numFmtId="0" fontId="19" fillId="2" borderId="0" xfId="0" applyFont="1" applyFill="1" applyBorder="1" applyAlignment="1">
      <alignment horizontal="center" vertical="center" wrapText="1" shrinkToFit="1"/>
    </xf>
    <xf numFmtId="0" fontId="19" fillId="0" borderId="313" xfId="0" applyFont="1" applyFill="1" applyBorder="1" applyAlignment="1">
      <alignment horizontal="justify" vertical="center" wrapText="1"/>
    </xf>
    <xf numFmtId="0" fontId="19" fillId="0" borderId="309" xfId="0" applyFont="1" applyFill="1" applyBorder="1" applyAlignment="1">
      <alignment horizontal="center" vertical="center" wrapText="1"/>
    </xf>
    <xf numFmtId="0" fontId="19" fillId="0" borderId="313" xfId="0" applyFont="1" applyFill="1" applyBorder="1" applyAlignment="1">
      <alignment horizontal="left" vertical="center" wrapText="1"/>
    </xf>
    <xf numFmtId="0" fontId="19" fillId="0" borderId="313" xfId="0" quotePrefix="1" applyFont="1" applyFill="1" applyBorder="1" applyAlignment="1">
      <alignment horizontal="left" vertical="center" wrapText="1"/>
    </xf>
    <xf numFmtId="0" fontId="12" fillId="0" borderId="0" xfId="0" applyFont="1" applyFill="1">
      <alignment vertical="center"/>
    </xf>
    <xf numFmtId="0" fontId="10" fillId="0" borderId="411" xfId="0" applyFont="1" applyFill="1" applyBorder="1" applyAlignment="1">
      <alignment horizontal="justify" vertical="center" wrapText="1"/>
    </xf>
    <xf numFmtId="0" fontId="36" fillId="2" borderId="0" xfId="0" applyFont="1" applyFill="1" applyBorder="1" applyAlignment="1">
      <alignment vertical="center"/>
    </xf>
    <xf numFmtId="0" fontId="36" fillId="11" borderId="103" xfId="0" applyFont="1" applyFill="1" applyBorder="1" applyAlignment="1">
      <alignment horizontal="center" vertical="center" wrapText="1"/>
    </xf>
    <xf numFmtId="0" fontId="36" fillId="11" borderId="49" xfId="0" applyFont="1" applyFill="1" applyBorder="1" applyAlignment="1">
      <alignment horizontal="center" vertical="center" wrapText="1"/>
    </xf>
    <xf numFmtId="0" fontId="36" fillId="11" borderId="51" xfId="0" applyFont="1" applyFill="1" applyBorder="1" applyAlignment="1">
      <alignment horizontal="center" vertical="center" wrapText="1"/>
    </xf>
    <xf numFmtId="0" fontId="19" fillId="0" borderId="111" xfId="0" applyFont="1" applyFill="1" applyBorder="1" applyAlignment="1">
      <alignment horizontal="justify" vertical="center" wrapText="1"/>
    </xf>
    <xf numFmtId="0" fontId="19" fillId="0" borderId="156" xfId="0" applyFont="1" applyFill="1" applyBorder="1" applyAlignment="1">
      <alignment horizontal="justify" vertical="center" wrapText="1"/>
    </xf>
    <xf numFmtId="0" fontId="19" fillId="0" borderId="0" xfId="0" applyFont="1" applyFill="1" applyBorder="1" applyAlignment="1">
      <alignment vertical="center" wrapText="1"/>
    </xf>
    <xf numFmtId="0" fontId="19" fillId="0" borderId="235" xfId="0" applyFont="1" applyFill="1" applyBorder="1" applyAlignment="1">
      <alignment horizontal="justify" vertical="center" wrapText="1"/>
    </xf>
    <xf numFmtId="0" fontId="19" fillId="0" borderId="156" xfId="0" applyFont="1" applyFill="1" applyBorder="1" applyAlignment="1">
      <alignment vertical="center" wrapText="1"/>
    </xf>
    <xf numFmtId="0" fontId="19" fillId="0" borderId="239" xfId="0" applyFont="1" applyFill="1" applyBorder="1" applyAlignment="1">
      <alignment vertical="center" wrapText="1"/>
    </xf>
    <xf numFmtId="0" fontId="19" fillId="0" borderId="200" xfId="0" applyFont="1" applyBorder="1" applyAlignment="1">
      <alignment horizontal="left" vertical="center" wrapText="1"/>
    </xf>
    <xf numFmtId="0" fontId="19" fillId="0" borderId="200" xfId="0" applyFont="1" applyBorder="1" applyAlignment="1">
      <alignment vertical="center" wrapText="1" shrinkToFit="1"/>
    </xf>
    <xf numFmtId="0" fontId="19" fillId="0" borderId="243" xfId="0" applyFont="1" applyFill="1" applyBorder="1" applyAlignment="1">
      <alignment vertical="center" wrapText="1" shrinkToFit="1"/>
    </xf>
    <xf numFmtId="0" fontId="14" fillId="0" borderId="200" xfId="0" applyFont="1" applyBorder="1" applyAlignment="1">
      <alignment vertical="center" wrapText="1"/>
    </xf>
    <xf numFmtId="0" fontId="14" fillId="0" borderId="6" xfId="0" applyFont="1" applyFill="1" applyBorder="1" applyAlignment="1">
      <alignment vertical="center" wrapText="1"/>
    </xf>
    <xf numFmtId="0" fontId="19" fillId="0" borderId="200" xfId="0" applyFont="1" applyBorder="1" applyAlignment="1">
      <alignment vertical="center" wrapText="1"/>
    </xf>
    <xf numFmtId="0" fontId="14" fillId="0" borderId="200" xfId="0" applyFont="1" applyBorder="1" applyAlignment="1">
      <alignment horizontal="left" vertical="center" wrapText="1"/>
    </xf>
    <xf numFmtId="0" fontId="14" fillId="0" borderId="6" xfId="0" applyFont="1" applyFill="1" applyBorder="1" applyAlignment="1">
      <alignment vertical="center" wrapText="1" shrinkToFit="1"/>
    </xf>
    <xf numFmtId="0" fontId="19" fillId="0" borderId="284" xfId="0" applyFont="1" applyBorder="1" applyAlignment="1">
      <alignment vertical="center" wrapText="1"/>
    </xf>
    <xf numFmtId="0" fontId="19" fillId="0" borderId="284" xfId="0" applyFont="1" applyFill="1" applyBorder="1" applyAlignment="1">
      <alignment horizontal="justify" vertical="center" wrapText="1"/>
    </xf>
    <xf numFmtId="0" fontId="14" fillId="2" borderId="0" xfId="0" applyFont="1" applyFill="1" applyBorder="1">
      <alignment vertical="center"/>
    </xf>
    <xf numFmtId="0" fontId="55" fillId="2" borderId="115" xfId="0" applyFont="1" applyFill="1" applyBorder="1" applyAlignment="1">
      <alignment horizontal="center" vertical="center"/>
    </xf>
    <xf numFmtId="0" fontId="54" fillId="2" borderId="300" xfId="2" applyFont="1" applyFill="1" applyBorder="1" applyAlignment="1">
      <alignment horizontal="center" vertical="center" shrinkToFit="1"/>
    </xf>
    <xf numFmtId="0" fontId="54" fillId="2" borderId="376" xfId="0" applyFont="1" applyFill="1" applyBorder="1" applyAlignment="1">
      <alignment horizontal="center" vertical="center" wrapText="1"/>
    </xf>
    <xf numFmtId="0" fontId="54" fillId="2" borderId="338" xfId="2" applyFont="1" applyFill="1" applyBorder="1" applyAlignment="1">
      <alignment horizontal="center" vertical="center" shrinkToFit="1"/>
    </xf>
    <xf numFmtId="0" fontId="54" fillId="2" borderId="409" xfId="0" applyFont="1" applyFill="1" applyBorder="1" applyAlignment="1">
      <alignment horizontal="center" vertical="center" wrapText="1"/>
    </xf>
    <xf numFmtId="0" fontId="54" fillId="2" borderId="410" xfId="0" applyFont="1" applyFill="1" applyBorder="1" applyAlignment="1">
      <alignment horizontal="center" vertical="center" wrapText="1"/>
    </xf>
    <xf numFmtId="0" fontId="54" fillId="2" borderId="377" xfId="0" applyFont="1" applyFill="1" applyBorder="1" applyAlignment="1">
      <alignment horizontal="center" vertical="center" wrapText="1"/>
    </xf>
    <xf numFmtId="0" fontId="54" fillId="2" borderId="370" xfId="0" applyFont="1" applyFill="1" applyBorder="1" applyAlignment="1">
      <alignment horizontal="center" vertical="center" wrapText="1"/>
    </xf>
    <xf numFmtId="0" fontId="54" fillId="2" borderId="338" xfId="0" applyFont="1" applyFill="1" applyBorder="1" applyAlignment="1">
      <alignment horizontal="center" vertical="center" wrapText="1"/>
    </xf>
    <xf numFmtId="0" fontId="54" fillId="2" borderId="375" xfId="0" applyFont="1" applyFill="1" applyBorder="1" applyAlignment="1">
      <alignment horizontal="center" vertical="center" wrapText="1"/>
    </xf>
    <xf numFmtId="0" fontId="54" fillId="2" borderId="148" xfId="0" applyFont="1" applyFill="1" applyBorder="1" applyAlignment="1">
      <alignment horizontal="center" vertical="center" shrinkToFit="1"/>
    </xf>
    <xf numFmtId="0" fontId="54" fillId="11" borderId="370" xfId="0" applyFont="1" applyFill="1" applyBorder="1" applyAlignment="1">
      <alignment horizontal="center" vertical="center" wrapText="1"/>
    </xf>
    <xf numFmtId="0" fontId="55" fillId="2" borderId="0" xfId="0" applyFont="1" applyFill="1">
      <alignment vertical="center"/>
    </xf>
    <xf numFmtId="0" fontId="45" fillId="3" borderId="0" xfId="0" applyFont="1" applyFill="1" applyBorder="1">
      <alignment vertical="center"/>
    </xf>
    <xf numFmtId="0" fontId="59" fillId="2" borderId="53" xfId="0" applyFont="1" applyFill="1" applyBorder="1" applyAlignment="1">
      <alignment horizontal="center" vertical="center" wrapText="1"/>
    </xf>
    <xf numFmtId="0" fontId="54" fillId="2" borderId="95" xfId="0" applyFont="1" applyFill="1" applyBorder="1" applyAlignment="1">
      <alignment horizontal="center" vertical="center" wrapText="1"/>
    </xf>
    <xf numFmtId="0" fontId="54" fillId="2" borderId="109" xfId="0" applyFont="1" applyFill="1" applyBorder="1" applyAlignment="1">
      <alignment horizontal="center" vertical="center" wrapText="1"/>
    </xf>
    <xf numFmtId="0" fontId="54" fillId="2" borderId="51" xfId="0" applyFont="1" applyFill="1" applyBorder="1" applyAlignment="1">
      <alignment horizontal="center" vertical="center" wrapText="1"/>
    </xf>
    <xf numFmtId="0" fontId="54" fillId="2" borderId="406" xfId="0" applyFont="1" applyFill="1" applyBorder="1" applyAlignment="1">
      <alignment vertical="center" wrapText="1"/>
    </xf>
    <xf numFmtId="0" fontId="54" fillId="0" borderId="363" xfId="0" applyFont="1" applyFill="1" applyBorder="1" applyAlignment="1">
      <alignment horizontal="justify" vertical="center" wrapText="1"/>
    </xf>
    <xf numFmtId="0" fontId="54" fillId="0" borderId="411" xfId="0" applyFont="1" applyFill="1" applyBorder="1" applyAlignment="1">
      <alignment horizontal="justify" vertical="center" wrapText="1"/>
    </xf>
    <xf numFmtId="0" fontId="59" fillId="2" borderId="405" xfId="0" applyFont="1" applyFill="1" applyBorder="1" applyAlignment="1">
      <alignment horizontal="center" vertical="center" wrapText="1"/>
    </xf>
    <xf numFmtId="0" fontId="54" fillId="2" borderId="343" xfId="0" applyFont="1" applyFill="1" applyBorder="1" applyAlignment="1">
      <alignment horizontal="center" vertical="center" wrapText="1"/>
    </xf>
    <xf numFmtId="0" fontId="54" fillId="2" borderId="404" xfId="0" applyFont="1" applyFill="1" applyBorder="1" applyAlignment="1">
      <alignment horizontal="center" vertical="center" wrapText="1"/>
    </xf>
    <xf numFmtId="0" fontId="54" fillId="2" borderId="378" xfId="0" applyFont="1" applyFill="1" applyBorder="1" applyAlignment="1">
      <alignment horizontal="center" vertical="center" wrapText="1"/>
    </xf>
    <xf numFmtId="0" fontId="54" fillId="2" borderId="402" xfId="0" applyFont="1" applyFill="1" applyBorder="1" applyAlignment="1">
      <alignment horizontal="center" vertical="center" shrinkToFit="1"/>
    </xf>
    <xf numFmtId="0" fontId="54" fillId="11" borderId="402" xfId="0" applyFont="1" applyFill="1" applyBorder="1" applyAlignment="1">
      <alignment horizontal="center" vertical="center" wrapText="1"/>
    </xf>
    <xf numFmtId="0" fontId="60" fillId="0" borderId="0" xfId="0" applyFont="1" applyAlignment="1">
      <alignment horizontal="justify" vertical="center"/>
    </xf>
    <xf numFmtId="0" fontId="54" fillId="2" borderId="379" xfId="0" applyFont="1" applyFill="1" applyBorder="1" applyAlignment="1">
      <alignment horizontal="center" vertical="center" wrapText="1"/>
    </xf>
    <xf numFmtId="0" fontId="54" fillId="2" borderId="380" xfId="0" applyFont="1" applyFill="1" applyBorder="1" applyAlignment="1">
      <alignment horizontal="center" vertical="center" wrapText="1"/>
    </xf>
    <xf numFmtId="0" fontId="54" fillId="2" borderId="381" xfId="0" applyFont="1" applyFill="1" applyBorder="1" applyAlignment="1">
      <alignment horizontal="center" vertical="center" wrapText="1"/>
    </xf>
    <xf numFmtId="0" fontId="54" fillId="2" borderId="382" xfId="0" applyFont="1" applyFill="1" applyBorder="1" applyAlignment="1">
      <alignment horizontal="center" vertical="center" wrapText="1"/>
    </xf>
    <xf numFmtId="0" fontId="54" fillId="2" borderId="383" xfId="0" applyFont="1" applyFill="1" applyBorder="1" applyAlignment="1">
      <alignment horizontal="center" vertical="center" wrapText="1"/>
    </xf>
    <xf numFmtId="0" fontId="54" fillId="2" borderId="50" xfId="0" applyFont="1" applyFill="1" applyBorder="1" applyAlignment="1">
      <alignment horizontal="center" vertical="center" shrinkToFit="1"/>
    </xf>
    <xf numFmtId="0" fontId="54" fillId="11" borderId="384" xfId="0" applyFont="1" applyFill="1" applyBorder="1" applyAlignment="1">
      <alignment horizontal="center" vertical="center" wrapText="1"/>
    </xf>
    <xf numFmtId="0" fontId="54" fillId="2" borderId="378" xfId="0" applyFont="1" applyFill="1" applyBorder="1" applyAlignment="1">
      <alignment vertical="center" wrapText="1"/>
    </xf>
    <xf numFmtId="0" fontId="55" fillId="2" borderId="115" xfId="0" applyFont="1" applyFill="1" applyBorder="1" applyAlignment="1">
      <alignment horizontal="center" vertical="center" wrapText="1"/>
    </xf>
    <xf numFmtId="0" fontId="54" fillId="2" borderId="338" xfId="2" applyFont="1" applyFill="1" applyBorder="1" applyAlignment="1">
      <alignment horizontal="center" vertical="center" wrapText="1"/>
    </xf>
    <xf numFmtId="0" fontId="54" fillId="2" borderId="148" xfId="0" applyFont="1" applyFill="1" applyBorder="1" applyAlignment="1">
      <alignment horizontal="center" vertical="center" wrapText="1" shrinkToFit="1"/>
    </xf>
    <xf numFmtId="0" fontId="55" fillId="2" borderId="0" xfId="0" applyFont="1" applyFill="1" applyAlignment="1">
      <alignment vertical="center" wrapText="1"/>
    </xf>
    <xf numFmtId="0" fontId="45" fillId="3" borderId="0" xfId="0" applyFont="1" applyFill="1" applyBorder="1" applyAlignment="1">
      <alignment vertical="center" wrapText="1"/>
    </xf>
    <xf numFmtId="0" fontId="54" fillId="2" borderId="338" xfId="2" applyFont="1" applyFill="1" applyBorder="1" applyAlignment="1">
      <alignment horizontal="center" vertical="center" wrapText="1" shrinkToFit="1"/>
    </xf>
    <xf numFmtId="0" fontId="54" fillId="2" borderId="391" xfId="0" applyFont="1" applyFill="1" applyBorder="1" applyAlignment="1">
      <alignment horizontal="center" vertical="center" wrapText="1"/>
    </xf>
    <xf numFmtId="0" fontId="54" fillId="2" borderId="392" xfId="0" applyFont="1" applyFill="1" applyBorder="1" applyAlignment="1">
      <alignment horizontal="center" vertical="center" wrapText="1"/>
    </xf>
    <xf numFmtId="0" fontId="61" fillId="2" borderId="393" xfId="0" applyFont="1" applyFill="1" applyBorder="1" applyAlignment="1">
      <alignment horizontal="center" vertical="center" wrapText="1"/>
    </xf>
    <xf numFmtId="0" fontId="54" fillId="2" borderId="394" xfId="0" applyFont="1" applyFill="1" applyBorder="1" applyAlignment="1">
      <alignment horizontal="center" vertical="center" wrapText="1"/>
    </xf>
    <xf numFmtId="0" fontId="54" fillId="2" borderId="395" xfId="0" applyFont="1" applyFill="1" applyBorder="1" applyAlignment="1">
      <alignment horizontal="center" vertical="center" wrapText="1"/>
    </xf>
    <xf numFmtId="0" fontId="54" fillId="2" borderId="393" xfId="0" applyFont="1" applyFill="1" applyBorder="1" applyAlignment="1">
      <alignment horizontal="center" vertical="center" wrapText="1"/>
    </xf>
    <xf numFmtId="0" fontId="54" fillId="2" borderId="396" xfId="0" applyFont="1" applyFill="1" applyBorder="1" applyAlignment="1">
      <alignment horizontal="center" vertical="center" shrinkToFit="1"/>
    </xf>
    <xf numFmtId="0" fontId="54" fillId="11" borderId="396" xfId="0" applyFont="1" applyFill="1" applyBorder="1" applyAlignment="1">
      <alignment horizontal="center" vertical="center" wrapText="1"/>
    </xf>
    <xf numFmtId="0" fontId="54" fillId="0" borderId="378" xfId="0" applyFont="1" applyBorder="1" applyAlignment="1">
      <alignment vertical="center" wrapText="1"/>
    </xf>
    <xf numFmtId="0" fontId="59" fillId="2" borderId="379" xfId="0" applyFont="1" applyFill="1" applyBorder="1" applyAlignment="1">
      <alignment horizontal="center" vertical="center" wrapText="1"/>
    </xf>
    <xf numFmtId="0" fontId="54" fillId="2" borderId="397" xfId="0" applyFont="1" applyFill="1" applyBorder="1" applyAlignment="1">
      <alignment horizontal="center" vertical="center" wrapText="1"/>
    </xf>
    <xf numFmtId="0" fontId="54" fillId="2" borderId="398" xfId="0" applyFont="1" applyFill="1" applyBorder="1" applyAlignment="1">
      <alignment horizontal="center" vertical="center" wrapText="1"/>
    </xf>
    <xf numFmtId="0" fontId="54" fillId="2" borderId="399" xfId="0" applyFont="1" applyFill="1" applyBorder="1" applyAlignment="1">
      <alignment horizontal="center" vertical="center" wrapText="1"/>
    </xf>
    <xf numFmtId="0" fontId="54" fillId="2" borderId="400" xfId="0" applyFont="1" applyFill="1" applyBorder="1" applyAlignment="1">
      <alignment horizontal="center" vertical="center" wrapText="1"/>
    </xf>
    <xf numFmtId="0" fontId="54" fillId="2" borderId="401" xfId="0" applyFont="1" applyFill="1" applyBorder="1" applyAlignment="1">
      <alignment horizontal="center" vertical="center" wrapText="1"/>
    </xf>
    <xf numFmtId="0" fontId="54" fillId="0" borderId="403" xfId="0" applyFont="1" applyBorder="1" applyAlignment="1">
      <alignment vertical="center" wrapText="1"/>
    </xf>
    <xf numFmtId="0" fontId="54" fillId="2" borderId="345" xfId="0" applyFont="1" applyFill="1" applyBorder="1" applyAlignment="1">
      <alignment horizontal="center" vertical="center" wrapText="1"/>
    </xf>
    <xf numFmtId="0" fontId="54" fillId="2" borderId="309" xfId="0" applyFont="1" applyFill="1" applyBorder="1" applyAlignment="1">
      <alignment horizontal="center" vertical="center" wrapText="1"/>
    </xf>
    <xf numFmtId="0" fontId="54" fillId="2" borderId="310" xfId="2" applyFont="1" applyFill="1" applyBorder="1" applyAlignment="1">
      <alignment horizontal="center" vertical="center" wrapText="1" shrinkToFit="1"/>
    </xf>
    <xf numFmtId="0" fontId="54" fillId="2" borderId="385" xfId="0" applyFont="1" applyFill="1" applyBorder="1" applyAlignment="1">
      <alignment horizontal="center" vertical="center" wrapText="1"/>
    </xf>
    <xf numFmtId="0" fontId="54" fillId="2" borderId="386" xfId="0" applyFont="1" applyFill="1" applyBorder="1" applyAlignment="1">
      <alignment horizontal="center" vertical="center" wrapText="1"/>
    </xf>
    <xf numFmtId="0" fontId="54" fillId="2" borderId="387" xfId="0" applyFont="1" applyFill="1" applyBorder="1" applyAlignment="1">
      <alignment horizontal="center" vertical="center" wrapText="1"/>
    </xf>
    <xf numFmtId="0" fontId="54" fillId="2" borderId="388" xfId="0" applyFont="1" applyFill="1" applyBorder="1" applyAlignment="1">
      <alignment horizontal="center" vertical="center" wrapText="1"/>
    </xf>
    <xf numFmtId="0" fontId="54" fillId="2" borderId="389" xfId="0" applyFont="1" applyFill="1" applyBorder="1" applyAlignment="1">
      <alignment horizontal="center" vertical="center" wrapText="1"/>
    </xf>
    <xf numFmtId="0" fontId="54" fillId="2" borderId="390" xfId="0" applyFont="1" applyFill="1" applyBorder="1" applyAlignment="1">
      <alignment horizontal="center" vertical="center" shrinkToFit="1"/>
    </xf>
    <xf numFmtId="0" fontId="54" fillId="11" borderId="390" xfId="0" applyFont="1" applyFill="1" applyBorder="1" applyAlignment="1">
      <alignment horizontal="center" vertical="center" wrapText="1"/>
    </xf>
    <xf numFmtId="0" fontId="54" fillId="2" borderId="305" xfId="0" applyFont="1" applyFill="1" applyBorder="1" applyAlignment="1">
      <alignment horizontal="center" vertical="center" wrapText="1"/>
    </xf>
    <xf numFmtId="0" fontId="54" fillId="2" borderId="311" xfId="0" applyFont="1" applyFill="1" applyBorder="1" applyAlignment="1">
      <alignment horizontal="center" vertical="center" wrapText="1"/>
    </xf>
    <xf numFmtId="0" fontId="54" fillId="2" borderId="300" xfId="0" applyFont="1" applyFill="1" applyBorder="1" applyAlignment="1">
      <alignment horizontal="center" vertical="center" wrapText="1"/>
    </xf>
    <xf numFmtId="0" fontId="54" fillId="2" borderId="310" xfId="0" applyFont="1" applyFill="1" applyBorder="1" applyAlignment="1">
      <alignment horizontal="center" vertical="center" wrapText="1"/>
    </xf>
    <xf numFmtId="0" fontId="54" fillId="11" borderId="300" xfId="0" applyFont="1" applyFill="1" applyBorder="1" applyAlignment="1">
      <alignment horizontal="center" vertical="center" wrapText="1"/>
    </xf>
    <xf numFmtId="0" fontId="54" fillId="2" borderId="337" xfId="0" applyFont="1" applyFill="1" applyBorder="1" applyAlignment="1">
      <alignment horizontal="center" vertical="center" wrapText="1"/>
    </xf>
    <xf numFmtId="0" fontId="54" fillId="2" borderId="346" xfId="2" applyFont="1" applyFill="1" applyBorder="1" applyAlignment="1">
      <alignment horizontal="center" vertical="center" wrapText="1" shrinkToFit="1"/>
    </xf>
    <xf numFmtId="0" fontId="54" fillId="2" borderId="407" xfId="0" applyFont="1" applyFill="1" applyBorder="1" applyAlignment="1">
      <alignment horizontal="center" vertical="center" wrapText="1"/>
    </xf>
    <xf numFmtId="0" fontId="54" fillId="2" borderId="408" xfId="0" applyFont="1" applyFill="1" applyBorder="1" applyAlignment="1">
      <alignment horizontal="center" vertical="center" wrapText="1"/>
    </xf>
    <xf numFmtId="0" fontId="54" fillId="2" borderId="406" xfId="0" applyFont="1" applyFill="1" applyBorder="1" applyAlignment="1">
      <alignment horizontal="center" vertical="center" wrapText="1"/>
    </xf>
    <xf numFmtId="0" fontId="54" fillId="11" borderId="317" xfId="0" applyFont="1" applyFill="1" applyBorder="1" applyAlignment="1">
      <alignment horizontal="center" vertical="center" wrapText="1"/>
    </xf>
    <xf numFmtId="0" fontId="54" fillId="2" borderId="300" xfId="2" applyFont="1" applyFill="1" applyBorder="1" applyAlignment="1">
      <alignment horizontal="center" vertical="center" wrapText="1" shrinkToFit="1"/>
    </xf>
    <xf numFmtId="0" fontId="54" fillId="2" borderId="309" xfId="2" applyFont="1" applyFill="1" applyBorder="1" applyAlignment="1">
      <alignment horizontal="center" vertical="center" wrapText="1" shrinkToFit="1"/>
    </xf>
    <xf numFmtId="0" fontId="54" fillId="2" borderId="9" xfId="0" applyFont="1" applyFill="1" applyBorder="1" applyAlignment="1">
      <alignment horizontal="left" vertical="center" wrapText="1"/>
    </xf>
    <xf numFmtId="0" fontId="62" fillId="0" borderId="411" xfId="0" applyFont="1" applyBorder="1" applyAlignment="1">
      <alignment horizontal="justify" vertical="center"/>
    </xf>
    <xf numFmtId="0" fontId="61" fillId="0" borderId="411" xfId="0" applyFont="1" applyBorder="1" applyAlignment="1">
      <alignment horizontal="justify" vertical="center"/>
    </xf>
    <xf numFmtId="0" fontId="61" fillId="0" borderId="0" xfId="0" applyFont="1" applyAlignment="1">
      <alignment horizontal="justify" vertical="center"/>
    </xf>
    <xf numFmtId="0" fontId="58" fillId="2" borderId="385" xfId="0" applyFont="1" applyFill="1" applyBorder="1" applyAlignment="1">
      <alignment vertical="center"/>
    </xf>
    <xf numFmtId="0" fontId="58" fillId="2" borderId="370" xfId="2" applyFont="1" applyFill="1" applyBorder="1" applyAlignment="1">
      <alignment horizontal="center" vertical="center" shrinkToFit="1"/>
    </xf>
    <xf numFmtId="0" fontId="58" fillId="2" borderId="385" xfId="0" applyFont="1" applyFill="1" applyBorder="1" applyAlignment="1">
      <alignment horizontal="center" vertical="center" shrinkToFit="1"/>
    </xf>
    <xf numFmtId="0" fontId="58" fillId="2" borderId="412" xfId="2" applyFont="1" applyFill="1" applyBorder="1" applyAlignment="1">
      <alignment horizontal="center" vertical="center" wrapText="1" shrinkToFit="1"/>
    </xf>
    <xf numFmtId="0" fontId="58" fillId="2" borderId="389" xfId="0" applyFont="1" applyFill="1" applyBorder="1" applyAlignment="1">
      <alignment horizontal="center" vertical="center" wrapText="1"/>
    </xf>
    <xf numFmtId="0" fontId="58" fillId="2" borderId="387" xfId="0" applyFont="1" applyFill="1" applyBorder="1" applyAlignment="1">
      <alignment horizontal="center" vertical="center" wrapText="1"/>
    </xf>
    <xf numFmtId="0" fontId="58" fillId="2" borderId="388" xfId="0" applyFont="1" applyFill="1" applyBorder="1" applyAlignment="1">
      <alignment horizontal="center" vertical="center" wrapText="1"/>
    </xf>
    <xf numFmtId="0" fontId="58" fillId="0" borderId="352" xfId="0" applyFont="1" applyBorder="1" applyAlignment="1">
      <alignment horizontal="center" vertical="center" wrapText="1"/>
    </xf>
    <xf numFmtId="0" fontId="58" fillId="0" borderId="353" xfId="0" applyFont="1" applyBorder="1" applyAlignment="1">
      <alignment horizontal="center" vertical="center" wrapText="1"/>
    </xf>
    <xf numFmtId="0" fontId="58" fillId="0" borderId="354" xfId="0" applyFont="1" applyBorder="1" applyAlignment="1">
      <alignment horizontal="center" vertical="center" wrapText="1"/>
    </xf>
    <xf numFmtId="0" fontId="58" fillId="0" borderId="355" xfId="0" applyFont="1" applyBorder="1" applyAlignment="1">
      <alignment horizontal="center" vertical="center"/>
    </xf>
    <xf numFmtId="0" fontId="58" fillId="2" borderId="387" xfId="0" applyFont="1" applyFill="1" applyBorder="1" applyAlignment="1">
      <alignment horizontal="center" vertical="center"/>
    </xf>
    <xf numFmtId="0" fontId="58" fillId="2" borderId="0" xfId="0" applyFont="1" applyFill="1" applyAlignment="1">
      <alignment vertical="center"/>
    </xf>
    <xf numFmtId="0" fontId="58" fillId="2" borderId="391" xfId="0" applyFont="1" applyFill="1" applyBorder="1" applyAlignment="1">
      <alignment vertical="center"/>
    </xf>
    <xf numFmtId="0" fontId="58" fillId="2" borderId="391" xfId="0" applyFont="1" applyFill="1" applyBorder="1" applyAlignment="1">
      <alignment horizontal="center" vertical="center" shrinkToFit="1"/>
    </xf>
    <xf numFmtId="0" fontId="58" fillId="2" borderId="410" xfId="0" applyFont="1" applyFill="1" applyBorder="1" applyAlignment="1">
      <alignment vertical="center"/>
    </xf>
    <xf numFmtId="0" fontId="58" fillId="2" borderId="410" xfId="0" applyFont="1" applyFill="1" applyBorder="1" applyAlignment="1">
      <alignment horizontal="center" vertical="center" shrinkToFit="1"/>
    </xf>
    <xf numFmtId="0" fontId="58" fillId="2" borderId="413" xfId="0" applyFont="1" applyFill="1" applyBorder="1" applyAlignment="1">
      <alignment horizontal="center" vertical="center"/>
    </xf>
    <xf numFmtId="0" fontId="58" fillId="0" borderId="355" xfId="0" applyFont="1" applyBorder="1" applyAlignment="1">
      <alignment horizontal="left" vertical="center" wrapText="1"/>
    </xf>
    <xf numFmtId="0" fontId="58" fillId="2" borderId="34" xfId="2" applyFont="1" applyFill="1" applyBorder="1" applyAlignment="1">
      <alignment horizontal="center" vertical="center" shrinkToFit="1"/>
    </xf>
    <xf numFmtId="0" fontId="58" fillId="2" borderId="33" xfId="0" applyFont="1" applyFill="1" applyBorder="1" applyAlignment="1">
      <alignment horizontal="center" vertical="center" shrinkToFit="1"/>
    </xf>
    <xf numFmtId="0" fontId="58" fillId="2" borderId="9" xfId="0" applyFont="1" applyFill="1" applyBorder="1" applyAlignment="1">
      <alignment horizontal="center" vertical="center" wrapText="1"/>
    </xf>
    <xf numFmtId="0" fontId="58" fillId="2" borderId="4" xfId="0" applyFont="1" applyFill="1" applyBorder="1" applyAlignment="1">
      <alignment horizontal="center" vertical="center" wrapText="1"/>
    </xf>
    <xf numFmtId="0" fontId="58" fillId="2" borderId="5" xfId="0" applyFont="1" applyFill="1" applyBorder="1" applyAlignment="1">
      <alignment horizontal="center" vertical="center" wrapText="1"/>
    </xf>
    <xf numFmtId="0" fontId="58" fillId="2" borderId="24" xfId="0" applyFont="1" applyFill="1" applyBorder="1" applyAlignment="1">
      <alignment horizontal="center" vertical="center"/>
    </xf>
    <xf numFmtId="0" fontId="47" fillId="2" borderId="33" xfId="0" applyFont="1" applyFill="1" applyBorder="1" applyAlignment="1">
      <alignment vertical="center"/>
    </xf>
    <xf numFmtId="0" fontId="47" fillId="2" borderId="34" xfId="2" applyFont="1" applyFill="1" applyBorder="1" applyAlignment="1">
      <alignment horizontal="center" vertical="center" shrinkToFit="1"/>
    </xf>
    <xf numFmtId="0" fontId="47" fillId="2" borderId="33" xfId="0" applyFont="1" applyFill="1" applyBorder="1" applyAlignment="1">
      <alignment horizontal="center" vertical="center" shrinkToFit="1"/>
    </xf>
    <xf numFmtId="0" fontId="47" fillId="2" borderId="23" xfId="2" applyFont="1" applyFill="1" applyBorder="1" applyAlignment="1">
      <alignment horizontal="center" vertical="center" wrapText="1" shrinkToFit="1"/>
    </xf>
    <xf numFmtId="0" fontId="47" fillId="2" borderId="9" xfId="0" applyFont="1" applyFill="1" applyBorder="1" applyAlignment="1">
      <alignment horizontal="center" vertical="center" wrapText="1"/>
    </xf>
    <xf numFmtId="0" fontId="47" fillId="2" borderId="4" xfId="0" applyFont="1" applyFill="1" applyBorder="1" applyAlignment="1">
      <alignment horizontal="center" vertical="center" wrapText="1"/>
    </xf>
    <xf numFmtId="0" fontId="47" fillId="2" borderId="5" xfId="0" applyFont="1" applyFill="1" applyBorder="1" applyAlignment="1">
      <alignment horizontal="center" vertical="center" wrapText="1"/>
    </xf>
    <xf numFmtId="0" fontId="47" fillId="2" borderId="24" xfId="0" applyFont="1" applyFill="1" applyBorder="1" applyAlignment="1">
      <alignment horizontal="center" vertical="center"/>
    </xf>
    <xf numFmtId="0" fontId="47" fillId="2" borderId="4" xfId="0" applyFont="1" applyFill="1" applyBorder="1" applyAlignment="1">
      <alignment horizontal="center" vertical="center"/>
    </xf>
    <xf numFmtId="0" fontId="47" fillId="2" borderId="0" xfId="0" applyFont="1" applyFill="1" applyAlignment="1">
      <alignment vertical="center"/>
    </xf>
    <xf numFmtId="0" fontId="58" fillId="2" borderId="414" xfId="0" applyFont="1" applyFill="1" applyBorder="1" applyAlignment="1">
      <alignment horizontal="left" vertical="center"/>
    </xf>
    <xf numFmtId="0" fontId="10" fillId="0" borderId="411" xfId="0" applyFont="1" applyFill="1" applyBorder="1" applyAlignment="1">
      <alignment horizontal="center" vertical="center" wrapText="1"/>
    </xf>
    <xf numFmtId="0" fontId="13" fillId="2" borderId="411" xfId="2" applyFont="1" applyFill="1" applyBorder="1" applyAlignment="1">
      <alignment horizontal="center" vertical="center" wrapText="1" shrinkToFit="1"/>
    </xf>
    <xf numFmtId="0" fontId="12" fillId="0" borderId="411" xfId="0" applyFont="1" applyFill="1" applyBorder="1" applyAlignment="1">
      <alignment horizontal="center" vertical="center"/>
    </xf>
    <xf numFmtId="0" fontId="13" fillId="0" borderId="411" xfId="0" applyFont="1" applyFill="1" applyBorder="1" applyAlignment="1">
      <alignment horizontal="left" vertical="center" wrapText="1"/>
    </xf>
    <xf numFmtId="0" fontId="57" fillId="0" borderId="411" xfId="0" applyFont="1" applyBorder="1" applyAlignment="1">
      <alignment horizontal="justify" vertical="center"/>
    </xf>
    <xf numFmtId="0" fontId="12" fillId="0" borderId="411" xfId="0" applyFont="1" applyBorder="1" applyAlignment="1">
      <alignment vertical="center" wrapText="1" shrinkToFit="1"/>
    </xf>
    <xf numFmtId="0" fontId="56" fillId="0" borderId="411" xfId="0" applyFont="1" applyBorder="1" applyAlignment="1">
      <alignment horizontal="justify" vertical="center"/>
    </xf>
    <xf numFmtId="0" fontId="12" fillId="0" borderId="411" xfId="0" applyFont="1" applyBorder="1" applyAlignment="1">
      <alignment vertical="center" wrapText="1"/>
    </xf>
    <xf numFmtId="0" fontId="5" fillId="0" borderId="0" xfId="0" applyFont="1" applyFill="1" applyAlignment="1">
      <alignment horizontal="center" vertical="center"/>
    </xf>
    <xf numFmtId="0" fontId="25" fillId="0" borderId="0" xfId="0" applyFont="1" applyFill="1" applyAlignment="1">
      <alignment vertical="center"/>
    </xf>
    <xf numFmtId="0" fontId="22" fillId="0" borderId="7" xfId="0" applyFont="1" applyFill="1" applyBorder="1" applyAlignment="1">
      <alignment horizontal="center" vertical="center" shrinkToFit="1"/>
    </xf>
    <xf numFmtId="0" fontId="0" fillId="0" borderId="8" xfId="0" applyFill="1" applyBorder="1" applyAlignment="1">
      <alignment horizontal="center" vertical="center" shrinkToFit="1"/>
    </xf>
    <xf numFmtId="0" fontId="7" fillId="0" borderId="2" xfId="0" applyFont="1" applyFill="1" applyBorder="1" applyAlignment="1">
      <alignment horizontal="center" vertical="center" wrapText="1"/>
    </xf>
    <xf numFmtId="0" fontId="0" fillId="0" borderId="5" xfId="0" applyFill="1" applyBorder="1" applyAlignment="1">
      <alignment horizontal="center" vertical="center" wrapText="1"/>
    </xf>
    <xf numFmtId="0" fontId="22" fillId="0" borderId="3"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5" xfId="0" applyFont="1" applyFill="1" applyBorder="1" applyAlignment="1">
      <alignment horizontal="center" vertical="center" wrapText="1"/>
    </xf>
    <xf numFmtId="0" fontId="23" fillId="0" borderId="10"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2" fillId="0" borderId="14" xfId="0" applyFont="1" applyFill="1" applyBorder="1" applyAlignment="1">
      <alignment horizontal="center" vertical="center" wrapText="1"/>
    </xf>
    <xf numFmtId="0" fontId="22" fillId="0" borderId="13" xfId="0" applyFont="1" applyFill="1" applyBorder="1" applyAlignment="1">
      <alignment horizontal="center" vertical="center" wrapText="1"/>
    </xf>
    <xf numFmtId="0" fontId="9" fillId="0" borderId="1" xfId="0" applyFont="1" applyFill="1" applyBorder="1" applyAlignment="1">
      <alignment horizontal="right" vertical="center"/>
    </xf>
    <xf numFmtId="0" fontId="23" fillId="0" borderId="5" xfId="0" applyFont="1" applyFill="1" applyBorder="1" applyAlignment="1">
      <alignment horizontal="center" vertical="center" wrapText="1"/>
    </xf>
    <xf numFmtId="0" fontId="24" fillId="0" borderId="5" xfId="0" applyFont="1" applyFill="1" applyBorder="1" applyAlignment="1">
      <alignment horizontal="center" vertical="center" wrapText="1"/>
    </xf>
    <xf numFmtId="0" fontId="63" fillId="0" borderId="0" xfId="0" applyFont="1" applyFill="1" applyAlignment="1">
      <alignment horizontal="center" vertical="center"/>
    </xf>
    <xf numFmtId="0" fontId="64" fillId="0" borderId="0" xfId="0" applyFont="1" applyFill="1" applyAlignment="1">
      <alignment vertical="center"/>
    </xf>
    <xf numFmtId="0" fontId="27" fillId="0" borderId="0" xfId="0" applyFont="1" applyFill="1" applyBorder="1" applyAlignment="1">
      <alignment horizontal="justify" vertical="center"/>
    </xf>
    <xf numFmtId="0" fontId="12" fillId="0" borderId="0" xfId="0" applyFont="1" applyBorder="1" applyAlignment="1">
      <alignment vertical="center"/>
    </xf>
    <xf numFmtId="0" fontId="12" fillId="0" borderId="0" xfId="0" applyFont="1" applyFill="1" applyBorder="1" applyAlignment="1">
      <alignment horizontal="right" vertical="center"/>
    </xf>
    <xf numFmtId="0" fontId="19" fillId="2" borderId="77" xfId="0" applyFont="1" applyFill="1" applyBorder="1" applyAlignment="1">
      <alignment horizontal="center" vertical="center" wrapText="1"/>
    </xf>
    <xf numFmtId="0" fontId="49" fillId="2" borderId="73" xfId="0" applyFont="1" applyFill="1" applyBorder="1" applyAlignment="1">
      <alignment horizontal="center" vertical="center" wrapText="1"/>
    </xf>
    <xf numFmtId="0" fontId="49" fillId="2" borderId="69" xfId="0" applyFont="1" applyFill="1" applyBorder="1" applyAlignment="1">
      <alignment horizontal="center" vertical="center" wrapText="1"/>
    </xf>
    <xf numFmtId="0" fontId="19" fillId="2" borderId="362" xfId="0" applyFont="1" applyFill="1" applyBorder="1" applyAlignment="1">
      <alignment horizontal="center" vertical="center"/>
    </xf>
    <xf numFmtId="0" fontId="49" fillId="2" borderId="74" xfId="0" applyFont="1" applyFill="1" applyBorder="1" applyAlignment="1">
      <alignment horizontal="center" vertical="center"/>
    </xf>
    <xf numFmtId="0" fontId="49" fillId="0" borderId="74" xfId="0" applyFont="1" applyBorder="1" applyAlignment="1">
      <alignment horizontal="center" vertical="center"/>
    </xf>
    <xf numFmtId="0" fontId="49" fillId="0" borderId="355" xfId="0" applyFont="1" applyBorder="1" applyAlignment="1">
      <alignment horizontal="center" vertical="center"/>
    </xf>
    <xf numFmtId="0" fontId="19" fillId="2" borderId="360" xfId="0" applyFont="1" applyFill="1" applyBorder="1" applyAlignment="1">
      <alignment horizontal="center" vertical="center" wrapText="1"/>
    </xf>
    <xf numFmtId="0" fontId="49" fillId="2" borderId="361" xfId="0" applyFont="1" applyFill="1" applyBorder="1" applyAlignment="1">
      <alignment horizontal="center" vertical="center" wrapText="1"/>
    </xf>
    <xf numFmtId="0" fontId="49" fillId="0" borderId="361" xfId="0" applyFont="1" applyBorder="1" applyAlignment="1">
      <alignment horizontal="center" vertical="center" wrapText="1"/>
    </xf>
    <xf numFmtId="0" fontId="49" fillId="0" borderId="354" xfId="0" applyFont="1" applyBorder="1" applyAlignment="1">
      <alignment horizontal="center" vertical="center" wrapText="1"/>
    </xf>
    <xf numFmtId="0" fontId="13" fillId="2" borderId="362" xfId="0" applyFont="1" applyFill="1" applyBorder="1" applyAlignment="1">
      <alignment horizontal="center" vertical="center" wrapText="1"/>
    </xf>
    <xf numFmtId="0" fontId="49" fillId="2" borderId="74" xfId="0" applyFont="1" applyFill="1" applyBorder="1" applyAlignment="1">
      <alignment horizontal="center" vertical="center" wrapText="1"/>
    </xf>
    <xf numFmtId="0" fontId="49" fillId="0" borderId="74" xfId="0" applyFont="1" applyBorder="1" applyAlignment="1">
      <alignment horizontal="center" vertical="center" wrapText="1"/>
    </xf>
    <xf numFmtId="0" fontId="49" fillId="0" borderId="355" xfId="0" applyFont="1" applyBorder="1" applyAlignment="1">
      <alignment horizontal="center" vertical="center" wrapText="1"/>
    </xf>
    <xf numFmtId="0" fontId="13" fillId="2" borderId="79" xfId="0" applyFont="1" applyFill="1" applyBorder="1" applyAlignment="1">
      <alignment horizontal="center" vertical="center" wrapText="1"/>
    </xf>
    <xf numFmtId="0" fontId="13" fillId="2" borderId="74" xfId="0" applyFont="1" applyFill="1" applyBorder="1" applyAlignment="1">
      <alignment horizontal="center" vertical="center" wrapText="1"/>
    </xf>
    <xf numFmtId="0" fontId="13" fillId="2" borderId="72" xfId="0" applyFont="1" applyFill="1" applyBorder="1" applyAlignment="1">
      <alignment horizontal="center" vertical="center" wrapText="1"/>
    </xf>
    <xf numFmtId="0" fontId="19" fillId="2" borderId="357" xfId="0" applyFont="1" applyFill="1" applyBorder="1" applyAlignment="1">
      <alignment horizontal="center" vertical="center" wrapText="1"/>
    </xf>
    <xf numFmtId="0" fontId="49" fillId="2" borderId="49" xfId="0" applyFont="1" applyFill="1" applyBorder="1" applyAlignment="1">
      <alignment horizontal="center" vertical="center" wrapText="1"/>
    </xf>
    <xf numFmtId="0" fontId="49" fillId="0" borderId="49" xfId="0" applyFont="1" applyBorder="1" applyAlignment="1">
      <alignment horizontal="center" vertical="center" wrapText="1"/>
    </xf>
    <xf numFmtId="0" fontId="49" fillId="0" borderId="352" xfId="0" applyFont="1" applyBorder="1" applyAlignment="1">
      <alignment horizontal="center" vertical="center" wrapText="1"/>
    </xf>
    <xf numFmtId="0" fontId="19" fillId="2" borderId="358" xfId="0" applyFont="1" applyFill="1" applyBorder="1" applyAlignment="1">
      <alignment horizontal="center" vertical="center" wrapText="1"/>
    </xf>
    <xf numFmtId="0" fontId="49" fillId="2" borderId="359" xfId="0" applyFont="1" applyFill="1" applyBorder="1" applyAlignment="1">
      <alignment horizontal="center" vertical="center" wrapText="1"/>
    </xf>
    <xf numFmtId="0" fontId="49" fillId="0" borderId="359" xfId="0" applyFont="1" applyBorder="1" applyAlignment="1">
      <alignment horizontal="center" vertical="center" wrapText="1"/>
    </xf>
    <xf numFmtId="0" fontId="49" fillId="0" borderId="353" xfId="0" applyFont="1" applyBorder="1" applyAlignment="1">
      <alignment horizontal="center" vertical="center" wrapText="1"/>
    </xf>
    <xf numFmtId="0" fontId="19" fillId="2" borderId="78" xfId="0" applyFont="1" applyFill="1" applyBorder="1" applyAlignment="1">
      <alignment horizontal="center" vertical="center" wrapText="1"/>
    </xf>
    <xf numFmtId="0" fontId="49" fillId="2" borderId="52" xfId="0" applyFont="1" applyFill="1" applyBorder="1" applyAlignment="1">
      <alignment horizontal="center" vertical="center" wrapText="1"/>
    </xf>
    <xf numFmtId="0" fontId="49" fillId="2" borderId="70" xfId="0" applyFont="1" applyFill="1" applyBorder="1" applyAlignment="1">
      <alignment horizontal="center" vertical="center" wrapText="1"/>
    </xf>
    <xf numFmtId="0" fontId="19" fillId="2" borderId="79" xfId="0" applyFont="1" applyFill="1" applyBorder="1" applyAlignment="1">
      <alignment horizontal="center" vertical="center"/>
    </xf>
    <xf numFmtId="0" fontId="49" fillId="2" borderId="72" xfId="0" applyFont="1" applyFill="1" applyBorder="1" applyAlignment="1">
      <alignment horizontal="center" vertical="center"/>
    </xf>
    <xf numFmtId="0" fontId="19" fillId="2" borderId="76" xfId="0" applyFont="1" applyFill="1" applyBorder="1" applyAlignment="1">
      <alignment horizontal="center" vertical="center" wrapText="1"/>
    </xf>
    <xf numFmtId="0" fontId="49" fillId="2" borderId="68" xfId="0" applyFont="1" applyFill="1" applyBorder="1" applyAlignment="1">
      <alignment horizontal="center" vertical="center" wrapText="1"/>
    </xf>
    <xf numFmtId="0" fontId="53" fillId="2" borderId="0" xfId="0" applyFont="1" applyFill="1" applyAlignment="1">
      <alignment horizontal="center" vertical="center"/>
    </xf>
    <xf numFmtId="0" fontId="33" fillId="2" borderId="1" xfId="0" applyFont="1" applyFill="1" applyBorder="1" applyAlignment="1">
      <alignment horizontal="justify" vertical="center"/>
    </xf>
    <xf numFmtId="0" fontId="13" fillId="2" borderId="1" xfId="0" applyFont="1" applyFill="1" applyBorder="1" applyAlignment="1">
      <alignment horizontal="right" vertical="center"/>
    </xf>
    <xf numFmtId="0" fontId="21" fillId="2" borderId="76" xfId="0" applyFont="1" applyFill="1" applyBorder="1" applyAlignment="1">
      <alignment horizontal="center" vertical="center" wrapText="1"/>
    </xf>
    <xf numFmtId="0" fontId="21" fillId="2" borderId="77" xfId="0" applyFont="1" applyFill="1" applyBorder="1" applyAlignment="1">
      <alignment horizontal="center" vertical="center" wrapText="1"/>
    </xf>
    <xf numFmtId="0" fontId="21" fillId="2" borderId="78" xfId="0" applyFont="1" applyFill="1" applyBorder="1" applyAlignment="1">
      <alignment horizontal="center" vertical="center" wrapText="1"/>
    </xf>
    <xf numFmtId="0" fontId="19" fillId="2" borderId="71" xfId="0" applyFont="1" applyFill="1" applyBorder="1" applyAlignment="1">
      <alignment horizontal="center" vertical="center"/>
    </xf>
    <xf numFmtId="0" fontId="13" fillId="2" borderId="71" xfId="0" applyFont="1" applyFill="1" applyBorder="1" applyAlignment="1">
      <alignment horizontal="center" vertical="center" wrapText="1"/>
    </xf>
    <xf numFmtId="0" fontId="49" fillId="2" borderId="72" xfId="0" applyFont="1" applyFill="1" applyBorder="1" applyAlignment="1">
      <alignment horizontal="center" vertical="center" wrapText="1"/>
    </xf>
    <xf numFmtId="0" fontId="27" fillId="5" borderId="87" xfId="0" applyFont="1" applyFill="1" applyBorder="1" applyAlignment="1">
      <alignment horizontal="center" vertical="center" wrapText="1"/>
    </xf>
    <xf numFmtId="0" fontId="35" fillId="5" borderId="85" xfId="0" applyFont="1" applyFill="1" applyBorder="1" applyAlignment="1">
      <alignment horizontal="center" vertical="center" wrapText="1"/>
    </xf>
    <xf numFmtId="0" fontId="35" fillId="5" borderId="86" xfId="0" applyFont="1" applyFill="1" applyBorder="1" applyAlignment="1">
      <alignment horizontal="center" vertical="center" wrapText="1"/>
    </xf>
    <xf numFmtId="0" fontId="28" fillId="8" borderId="88" xfId="0" applyFont="1" applyFill="1" applyBorder="1" applyAlignment="1">
      <alignment horizontal="center" vertical="center" wrapText="1"/>
    </xf>
    <xf numFmtId="0" fontId="28" fillId="8" borderId="49" xfId="0" applyFont="1" applyFill="1" applyBorder="1" applyAlignment="1">
      <alignment horizontal="center" vertical="center" wrapText="1"/>
    </xf>
    <xf numFmtId="0" fontId="28" fillId="8" borderId="51" xfId="0" applyFont="1" applyFill="1" applyBorder="1" applyAlignment="1">
      <alignment horizontal="center" vertical="center" wrapText="1"/>
    </xf>
    <xf numFmtId="0" fontId="28" fillId="6" borderId="62" xfId="0" applyFont="1" applyFill="1" applyBorder="1" applyAlignment="1">
      <alignment horizontal="center" vertical="center"/>
    </xf>
    <xf numFmtId="0" fontId="28" fillId="6" borderId="93" xfId="0" applyFont="1" applyFill="1" applyBorder="1" applyAlignment="1">
      <alignment horizontal="center" vertical="center"/>
    </xf>
    <xf numFmtId="0" fontId="27" fillId="6" borderId="44" xfId="0" applyFont="1" applyFill="1" applyBorder="1" applyAlignment="1">
      <alignment horizontal="center" vertical="center" wrapText="1"/>
    </xf>
    <xf numFmtId="0" fontId="27" fillId="6" borderId="46" xfId="0" applyFont="1" applyFill="1" applyBorder="1" applyAlignment="1">
      <alignment horizontal="center" vertical="center" wrapText="1"/>
    </xf>
    <xf numFmtId="0" fontId="8" fillId="6" borderId="94" xfId="0" applyFont="1" applyFill="1" applyBorder="1" applyAlignment="1">
      <alignment horizontal="center" vertical="center" wrapText="1"/>
    </xf>
    <xf numFmtId="0" fontId="27" fillId="6" borderId="83" xfId="0" applyFont="1" applyFill="1" applyBorder="1" applyAlignment="1">
      <alignment horizontal="center" vertical="center" wrapText="1"/>
    </xf>
    <xf numFmtId="0" fontId="27" fillId="6" borderId="47" xfId="0" applyFont="1" applyFill="1" applyBorder="1" applyAlignment="1">
      <alignment horizontal="center" vertical="center" wrapText="1"/>
    </xf>
    <xf numFmtId="0" fontId="28" fillId="6" borderId="95" xfId="0" applyFont="1" applyFill="1" applyBorder="1" applyAlignment="1">
      <alignment horizontal="center" vertical="center" wrapText="1"/>
    </xf>
    <xf numFmtId="0" fontId="27" fillId="6" borderId="84" xfId="0" applyFont="1" applyFill="1" applyBorder="1" applyAlignment="1">
      <alignment horizontal="center" vertical="center" wrapText="1"/>
    </xf>
    <xf numFmtId="0" fontId="27" fillId="6" borderId="48" xfId="0" applyFont="1" applyFill="1" applyBorder="1" applyAlignment="1">
      <alignment horizontal="center" vertical="center" wrapText="1"/>
    </xf>
    <xf numFmtId="0" fontId="35" fillId="6" borderId="54" xfId="0" applyFont="1" applyFill="1" applyBorder="1" applyAlignment="1">
      <alignment horizontal="center" vertical="center" wrapText="1"/>
    </xf>
    <xf numFmtId="0" fontId="27" fillId="5" borderId="85" xfId="0" applyFont="1" applyFill="1" applyBorder="1" applyAlignment="1">
      <alignment horizontal="center" vertical="center" wrapText="1"/>
    </xf>
  </cellXfs>
  <cellStyles count="16">
    <cellStyle name="스타일 1" xfId="3" xr:uid="{00000000-0005-0000-0000-000000000000}"/>
    <cellStyle name="표준" xfId="0" builtinId="0"/>
    <cellStyle name="표준 2" xfId="2" xr:uid="{00000000-0005-0000-0000-000002000000}"/>
    <cellStyle name="표준 2 2" xfId="6" xr:uid="{00000000-0005-0000-0000-000003000000}"/>
    <cellStyle name="표준 3" xfId="1" xr:uid="{00000000-0005-0000-0000-000004000000}"/>
    <cellStyle name="표준 4" xfId="5" xr:uid="{00000000-0005-0000-0000-000005000000}"/>
    <cellStyle name="표준 5" xfId="4" xr:uid="{00000000-0005-0000-0000-000006000000}"/>
    <cellStyle name="표준 5 2" xfId="8" xr:uid="{00000000-0005-0000-0000-000007000000}"/>
    <cellStyle name="표준 5 2 2" xfId="12" xr:uid="{00000000-0005-0000-0000-000008000000}"/>
    <cellStyle name="표준 5 3" xfId="10" xr:uid="{00000000-0005-0000-0000-000009000000}"/>
    <cellStyle name="표준 5 4" xfId="14" xr:uid="{00000000-0005-0000-0000-00000A000000}"/>
    <cellStyle name="표준 5 4 2" xfId="15" xr:uid="{00000000-0005-0000-0000-00000B000000}"/>
    <cellStyle name="표준 6" xfId="7" xr:uid="{00000000-0005-0000-0000-00000C000000}"/>
    <cellStyle name="표준 6 2" xfId="9" xr:uid="{00000000-0005-0000-0000-00000D000000}"/>
    <cellStyle name="표준 6 2 2" xfId="13" xr:uid="{00000000-0005-0000-0000-00000E000000}"/>
    <cellStyle name="표준 6 3" xfId="11" xr:uid="{00000000-0005-0000-0000-00000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53685;&#54633;%20&#47928;&#49436;2"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1">
          <cell r="A1" t="str">
            <v>국어</v>
          </cell>
          <cell r="B1" t="str">
            <v>필수교양</v>
          </cell>
        </row>
        <row r="2">
          <cell r="A2" t="str">
            <v>영어</v>
          </cell>
          <cell r="B2" t="str">
            <v>필수교양</v>
          </cell>
        </row>
        <row r="3">
          <cell r="A3" t="str">
            <v>항공우주특성화</v>
          </cell>
          <cell r="B3" t="str">
            <v>필수교양</v>
          </cell>
        </row>
        <row r="4">
          <cell r="A4" t="str">
            <v>철학과 역사</v>
          </cell>
          <cell r="B4" t="str">
            <v>인문학</v>
          </cell>
        </row>
        <row r="5">
          <cell r="A5" t="str">
            <v>문학과 예술</v>
          </cell>
          <cell r="B5" t="str">
            <v>인문학</v>
          </cell>
        </row>
        <row r="6">
          <cell r="A6" t="str">
            <v>인간과 사회</v>
          </cell>
          <cell r="B6" t="str">
            <v>사회과학</v>
          </cell>
        </row>
        <row r="7">
          <cell r="A7" t="str">
            <v>자연과 과학</v>
          </cell>
          <cell r="B7" t="str">
            <v>자연과학</v>
          </cell>
        </row>
        <row r="8">
          <cell r="A8" t="str">
            <v>실용 및 글로벌</v>
          </cell>
          <cell r="B8" t="str">
            <v>사회Trend</v>
          </cell>
        </row>
        <row r="9">
          <cell r="A9" t="str">
            <v>문학과 예술,체육</v>
          </cell>
          <cell r="B9" t="str">
            <v>인문학</v>
          </cell>
        </row>
        <row r="10">
          <cell r="A10" t="str">
            <v>봉사와 리더십</v>
          </cell>
          <cell r="B10" t="str">
            <v>기타</v>
          </cell>
        </row>
        <row r="11">
          <cell r="A11" t="str">
            <v>자기개발</v>
          </cell>
          <cell r="B11" t="str">
            <v>기타</v>
          </cell>
        </row>
        <row r="12">
          <cell r="A12" t="str">
            <v>외국어(영어)</v>
          </cell>
          <cell r="B12" t="str">
            <v>영어</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0"/>
  <sheetViews>
    <sheetView tabSelected="1" view="pageBreakPreview" zoomScaleNormal="100" zoomScaleSheetLayoutView="100" workbookViewId="0">
      <selection activeCell="J25" sqref="J25"/>
    </sheetView>
  </sheetViews>
  <sheetFormatPr defaultRowHeight="13.5"/>
  <cols>
    <col min="1" max="1" width="17.296875" style="7" customWidth="1"/>
    <col min="2" max="2" width="6.69921875" style="7" customWidth="1"/>
    <col min="3" max="4" width="3.8984375" style="7" customWidth="1"/>
    <col min="5" max="5" width="17.796875" style="8" customWidth="1"/>
    <col min="6" max="6" width="6.8984375" style="7" customWidth="1"/>
    <col min="7" max="8" width="3.8984375" style="7" customWidth="1"/>
    <col min="9" max="9" width="11.09765625" style="6" customWidth="1"/>
    <col min="10" max="10" width="28.796875" style="1" customWidth="1"/>
    <col min="11" max="11" width="5.8984375" style="1" customWidth="1"/>
    <col min="12" max="16384" width="8.796875" style="1"/>
  </cols>
  <sheetData>
    <row r="1" spans="1:11" ht="34.5" customHeight="1">
      <c r="A1" s="865" t="s">
        <v>17</v>
      </c>
      <c r="B1" s="866"/>
      <c r="C1" s="866"/>
      <c r="D1" s="866"/>
      <c r="E1" s="866"/>
      <c r="F1" s="866"/>
      <c r="G1" s="866"/>
      <c r="H1" s="866"/>
      <c r="I1" s="866"/>
      <c r="J1" s="866"/>
      <c r="K1" s="866"/>
    </row>
    <row r="2" spans="1:11" ht="7.5" customHeight="1"/>
    <row r="3" spans="1:11" s="2" customFormat="1" ht="19.5" customHeight="1" thickBot="1">
      <c r="A3" s="13" t="s">
        <v>679</v>
      </c>
      <c r="B3" s="12"/>
      <c r="C3" s="12"/>
      <c r="D3" s="11"/>
      <c r="E3" s="10"/>
      <c r="F3" s="9"/>
      <c r="G3" s="880" t="s">
        <v>294</v>
      </c>
      <c r="H3" s="880"/>
      <c r="I3" s="880"/>
      <c r="J3" s="880"/>
      <c r="K3" s="880"/>
    </row>
    <row r="4" spans="1:11" s="2" customFormat="1" ht="15" customHeight="1">
      <c r="A4" s="877" t="s">
        <v>15</v>
      </c>
      <c r="B4" s="878"/>
      <c r="C4" s="878"/>
      <c r="D4" s="879"/>
      <c r="E4" s="877" t="s">
        <v>14</v>
      </c>
      <c r="F4" s="878"/>
      <c r="G4" s="878"/>
      <c r="H4" s="879"/>
      <c r="I4" s="867" t="s">
        <v>13</v>
      </c>
      <c r="J4" s="869" t="s">
        <v>718</v>
      </c>
      <c r="K4" s="871" t="s">
        <v>12</v>
      </c>
    </row>
    <row r="5" spans="1:11" s="2" customFormat="1" ht="15" customHeight="1">
      <c r="A5" s="873" t="s">
        <v>10</v>
      </c>
      <c r="B5" s="874" t="s">
        <v>11</v>
      </c>
      <c r="C5" s="881" t="s">
        <v>4</v>
      </c>
      <c r="D5" s="875" t="s">
        <v>8</v>
      </c>
      <c r="E5" s="873" t="s">
        <v>10</v>
      </c>
      <c r="F5" s="874" t="s">
        <v>9</v>
      </c>
      <c r="G5" s="881" t="s">
        <v>4</v>
      </c>
      <c r="H5" s="875" t="s">
        <v>8</v>
      </c>
      <c r="I5" s="868"/>
      <c r="J5" s="870"/>
      <c r="K5" s="872"/>
    </row>
    <row r="6" spans="1:11" s="2" customFormat="1" ht="15" customHeight="1">
      <c r="A6" s="873"/>
      <c r="B6" s="874"/>
      <c r="C6" s="882"/>
      <c r="D6" s="876"/>
      <c r="E6" s="873"/>
      <c r="F6" s="870"/>
      <c r="G6" s="882"/>
      <c r="H6" s="876"/>
      <c r="I6" s="868"/>
      <c r="J6" s="870"/>
      <c r="K6" s="872"/>
    </row>
    <row r="7" spans="1:11" s="2" customFormat="1" ht="30" customHeight="1">
      <c r="A7" s="380" t="s">
        <v>747</v>
      </c>
      <c r="B7" s="370" t="s">
        <v>746</v>
      </c>
      <c r="C7" s="371">
        <v>3</v>
      </c>
      <c r="D7" s="372">
        <v>3</v>
      </c>
      <c r="E7" s="381"/>
      <c r="F7" s="371"/>
      <c r="G7" s="371"/>
      <c r="H7" s="372"/>
      <c r="I7" s="381" t="s">
        <v>753</v>
      </c>
      <c r="J7" s="382" t="s">
        <v>754</v>
      </c>
      <c r="K7" s="373"/>
    </row>
    <row r="8" spans="1:11" s="2" customFormat="1" ht="30" customHeight="1">
      <c r="A8" s="383" t="s">
        <v>745</v>
      </c>
      <c r="B8" s="371" t="s">
        <v>746</v>
      </c>
      <c r="C8" s="371">
        <v>3</v>
      </c>
      <c r="D8" s="372">
        <v>3</v>
      </c>
      <c r="E8" s="369"/>
      <c r="F8" s="371"/>
      <c r="G8" s="371"/>
      <c r="H8" s="372"/>
      <c r="I8" s="381" t="s">
        <v>753</v>
      </c>
      <c r="J8" s="377" t="s">
        <v>755</v>
      </c>
      <c r="K8" s="374"/>
    </row>
    <row r="9" spans="1:11" s="2" customFormat="1" ht="30" customHeight="1">
      <c r="A9" s="383" t="s">
        <v>748</v>
      </c>
      <c r="B9" s="371" t="s">
        <v>746</v>
      </c>
      <c r="C9" s="371">
        <v>3</v>
      </c>
      <c r="D9" s="372">
        <v>3</v>
      </c>
      <c r="E9" s="369"/>
      <c r="F9" s="371"/>
      <c r="G9" s="371"/>
      <c r="H9" s="372"/>
      <c r="I9" s="381" t="s">
        <v>753</v>
      </c>
      <c r="J9" s="377" t="s">
        <v>756</v>
      </c>
      <c r="K9" s="374"/>
    </row>
    <row r="10" spans="1:11" s="2" customFormat="1" ht="30" customHeight="1">
      <c r="A10" s="383" t="s">
        <v>749</v>
      </c>
      <c r="B10" s="371" t="s">
        <v>750</v>
      </c>
      <c r="C10" s="371">
        <v>3</v>
      </c>
      <c r="D10" s="372">
        <v>3</v>
      </c>
      <c r="E10" s="369"/>
      <c r="F10" s="371"/>
      <c r="G10" s="371"/>
      <c r="H10" s="372"/>
      <c r="I10" s="381" t="s">
        <v>753</v>
      </c>
      <c r="J10" s="463" t="s">
        <v>757</v>
      </c>
      <c r="K10" s="374"/>
    </row>
    <row r="11" spans="1:11" s="2" customFormat="1" ht="30" customHeight="1">
      <c r="A11" s="383" t="s">
        <v>751</v>
      </c>
      <c r="B11" s="371" t="s">
        <v>750</v>
      </c>
      <c r="C11" s="371">
        <v>3</v>
      </c>
      <c r="D11" s="372">
        <v>3</v>
      </c>
      <c r="E11" s="369"/>
      <c r="F11" s="371"/>
      <c r="G11" s="371"/>
      <c r="H11" s="372"/>
      <c r="I11" s="381" t="s">
        <v>753</v>
      </c>
      <c r="J11" s="463" t="s">
        <v>758</v>
      </c>
      <c r="K11" s="374"/>
    </row>
    <row r="12" spans="1:11" s="2" customFormat="1" ht="30" customHeight="1">
      <c r="A12" s="384" t="s">
        <v>752</v>
      </c>
      <c r="B12" s="371" t="s">
        <v>750</v>
      </c>
      <c r="C12" s="371">
        <v>3</v>
      </c>
      <c r="D12" s="372">
        <v>3</v>
      </c>
      <c r="E12" s="369"/>
      <c r="F12" s="371"/>
      <c r="G12" s="385"/>
      <c r="H12" s="386"/>
      <c r="I12" s="381" t="s">
        <v>753</v>
      </c>
      <c r="J12" s="463" t="s">
        <v>759</v>
      </c>
      <c r="K12" s="375"/>
    </row>
    <row r="13" spans="1:11" s="2" customFormat="1" ht="30" customHeight="1">
      <c r="A13" s="575"/>
      <c r="B13" s="576"/>
      <c r="C13" s="577"/>
      <c r="D13" s="578"/>
      <c r="E13" s="579" t="s">
        <v>761</v>
      </c>
      <c r="F13" s="577" t="s">
        <v>746</v>
      </c>
      <c r="G13" s="580">
        <v>3</v>
      </c>
      <c r="H13" s="581">
        <v>3</v>
      </c>
      <c r="I13" s="579" t="s">
        <v>764</v>
      </c>
      <c r="J13" s="463" t="s">
        <v>766</v>
      </c>
      <c r="K13" s="582"/>
    </row>
    <row r="14" spans="1:11" s="2" customFormat="1" ht="30" customHeight="1">
      <c r="A14" s="575"/>
      <c r="B14" s="576"/>
      <c r="C14" s="577"/>
      <c r="D14" s="578"/>
      <c r="E14" s="579" t="s">
        <v>760</v>
      </c>
      <c r="F14" s="577" t="s">
        <v>746</v>
      </c>
      <c r="G14" s="580">
        <v>3</v>
      </c>
      <c r="H14" s="581">
        <v>3</v>
      </c>
      <c r="I14" s="579" t="s">
        <v>764</v>
      </c>
      <c r="J14" s="463" t="s">
        <v>766</v>
      </c>
      <c r="K14" s="582"/>
    </row>
    <row r="15" spans="1:11" s="2" customFormat="1" ht="30" customHeight="1">
      <c r="A15" s="575"/>
      <c r="B15" s="576"/>
      <c r="C15" s="577"/>
      <c r="D15" s="578"/>
      <c r="E15" s="579" t="s">
        <v>762</v>
      </c>
      <c r="F15" s="577" t="s">
        <v>746</v>
      </c>
      <c r="G15" s="580">
        <v>3</v>
      </c>
      <c r="H15" s="581">
        <v>3</v>
      </c>
      <c r="I15" s="579" t="s">
        <v>764</v>
      </c>
      <c r="J15" s="463" t="s">
        <v>766</v>
      </c>
      <c r="K15" s="582"/>
    </row>
    <row r="16" spans="1:11" s="2" customFormat="1" ht="30" customHeight="1">
      <c r="A16" s="575"/>
      <c r="B16" s="576"/>
      <c r="C16" s="577"/>
      <c r="D16" s="578"/>
      <c r="E16" s="579" t="s">
        <v>769</v>
      </c>
      <c r="F16" s="577" t="s">
        <v>750</v>
      </c>
      <c r="G16" s="580">
        <v>3</v>
      </c>
      <c r="H16" s="581">
        <v>3</v>
      </c>
      <c r="I16" s="579" t="s">
        <v>764</v>
      </c>
      <c r="J16" s="463" t="s">
        <v>766</v>
      </c>
      <c r="K16" s="582"/>
    </row>
    <row r="17" spans="1:11" s="2" customFormat="1" ht="30" customHeight="1">
      <c r="A17" s="575"/>
      <c r="B17" s="576"/>
      <c r="C17" s="577"/>
      <c r="D17" s="578"/>
      <c r="E17" s="579" t="s">
        <v>770</v>
      </c>
      <c r="F17" s="577" t="s">
        <v>750</v>
      </c>
      <c r="G17" s="580">
        <v>3</v>
      </c>
      <c r="H17" s="581">
        <v>3</v>
      </c>
      <c r="I17" s="579" t="s">
        <v>764</v>
      </c>
      <c r="J17" s="463" t="s">
        <v>766</v>
      </c>
      <c r="K17" s="582"/>
    </row>
    <row r="18" spans="1:11" s="2" customFormat="1" ht="30.75" customHeight="1">
      <c r="A18" s="384"/>
      <c r="B18" s="370"/>
      <c r="C18" s="385"/>
      <c r="D18" s="386"/>
      <c r="E18" s="369" t="s">
        <v>771</v>
      </c>
      <c r="F18" s="577" t="s">
        <v>750</v>
      </c>
      <c r="G18" s="580">
        <v>3</v>
      </c>
      <c r="H18" s="581">
        <v>3</v>
      </c>
      <c r="I18" s="579" t="s">
        <v>764</v>
      </c>
      <c r="J18" s="463" t="s">
        <v>766</v>
      </c>
      <c r="K18" s="375"/>
    </row>
    <row r="19" spans="1:11" s="2" customFormat="1" ht="30" customHeight="1">
      <c r="A19" s="575"/>
      <c r="B19" s="576"/>
      <c r="C19" s="577"/>
      <c r="D19" s="578"/>
      <c r="E19" s="579" t="s">
        <v>767</v>
      </c>
      <c r="F19" s="577" t="s">
        <v>746</v>
      </c>
      <c r="G19" s="580">
        <v>3</v>
      </c>
      <c r="H19" s="581">
        <v>3</v>
      </c>
      <c r="I19" s="579" t="s">
        <v>764</v>
      </c>
      <c r="J19" s="463" t="s">
        <v>766</v>
      </c>
      <c r="K19" s="582" t="s">
        <v>768</v>
      </c>
    </row>
    <row r="20" spans="1:11" s="2" customFormat="1" ht="30" customHeight="1">
      <c r="A20" s="575"/>
      <c r="B20" s="576"/>
      <c r="C20" s="577"/>
      <c r="D20" s="578"/>
      <c r="E20" s="579" t="s">
        <v>763</v>
      </c>
      <c r="F20" s="577" t="s">
        <v>750</v>
      </c>
      <c r="G20" s="580">
        <v>3</v>
      </c>
      <c r="H20" s="581">
        <v>3</v>
      </c>
      <c r="I20" s="579" t="s">
        <v>764</v>
      </c>
      <c r="J20" s="463" t="s">
        <v>765</v>
      </c>
      <c r="K20" s="582"/>
    </row>
    <row r="21" spans="1:11" s="2" customFormat="1" ht="30" customHeight="1">
      <c r="A21" s="575"/>
      <c r="B21" s="576"/>
      <c r="C21" s="577"/>
      <c r="D21" s="578"/>
      <c r="E21" s="579" t="s">
        <v>772</v>
      </c>
      <c r="F21" s="577" t="s">
        <v>750</v>
      </c>
      <c r="G21" s="580">
        <v>3</v>
      </c>
      <c r="H21" s="581">
        <v>3</v>
      </c>
      <c r="I21" s="579" t="s">
        <v>764</v>
      </c>
      <c r="J21" s="463" t="s">
        <v>773</v>
      </c>
      <c r="K21" s="582"/>
    </row>
    <row r="22" spans="1:11" s="2" customFormat="1" ht="30" customHeight="1">
      <c r="A22" s="575"/>
      <c r="B22" s="576"/>
      <c r="C22" s="577"/>
      <c r="D22" s="578"/>
      <c r="E22" s="579" t="s">
        <v>774</v>
      </c>
      <c r="F22" s="577" t="s">
        <v>746</v>
      </c>
      <c r="G22" s="580">
        <v>3</v>
      </c>
      <c r="H22" s="581">
        <v>3</v>
      </c>
      <c r="I22" s="579" t="s">
        <v>764</v>
      </c>
      <c r="J22" s="463" t="s">
        <v>778</v>
      </c>
      <c r="K22" s="582"/>
    </row>
    <row r="23" spans="1:11" s="2" customFormat="1" ht="30" customHeight="1">
      <c r="A23" s="575"/>
      <c r="B23" s="576"/>
      <c r="C23" s="577"/>
      <c r="D23" s="578"/>
      <c r="E23" s="579" t="s">
        <v>775</v>
      </c>
      <c r="F23" s="577" t="s">
        <v>746</v>
      </c>
      <c r="G23" s="580">
        <v>3</v>
      </c>
      <c r="H23" s="581">
        <v>3</v>
      </c>
      <c r="I23" s="579" t="s">
        <v>764</v>
      </c>
      <c r="J23" s="463" t="s">
        <v>778</v>
      </c>
      <c r="K23" s="582"/>
    </row>
    <row r="24" spans="1:11" s="2" customFormat="1" ht="30" customHeight="1">
      <c r="A24" s="575"/>
      <c r="B24" s="576"/>
      <c r="C24" s="577"/>
      <c r="D24" s="578"/>
      <c r="E24" s="579" t="s">
        <v>880</v>
      </c>
      <c r="F24" s="577" t="s">
        <v>746</v>
      </c>
      <c r="G24" s="580">
        <v>3</v>
      </c>
      <c r="H24" s="581">
        <v>3</v>
      </c>
      <c r="I24" s="579" t="s">
        <v>764</v>
      </c>
      <c r="J24" s="463" t="s">
        <v>778</v>
      </c>
      <c r="K24" s="582"/>
    </row>
    <row r="25" spans="1:11" s="2" customFormat="1" ht="30" customHeight="1">
      <c r="A25" s="575"/>
      <c r="B25" s="576"/>
      <c r="C25" s="577"/>
      <c r="D25" s="578"/>
      <c r="E25" s="579" t="s">
        <v>776</v>
      </c>
      <c r="F25" s="577" t="s">
        <v>750</v>
      </c>
      <c r="G25" s="580">
        <v>3</v>
      </c>
      <c r="H25" s="581">
        <v>3</v>
      </c>
      <c r="I25" s="579" t="s">
        <v>764</v>
      </c>
      <c r="J25" s="463" t="s">
        <v>778</v>
      </c>
      <c r="K25" s="582"/>
    </row>
    <row r="26" spans="1:11" s="2" customFormat="1" ht="30" customHeight="1">
      <c r="A26" s="575"/>
      <c r="B26" s="576"/>
      <c r="C26" s="577"/>
      <c r="D26" s="578"/>
      <c r="E26" s="579" t="s">
        <v>777</v>
      </c>
      <c r="F26" s="577" t="s">
        <v>750</v>
      </c>
      <c r="G26" s="580">
        <v>3</v>
      </c>
      <c r="H26" s="581">
        <v>3</v>
      </c>
      <c r="I26" s="579" t="s">
        <v>764</v>
      </c>
      <c r="J26" s="463" t="s">
        <v>778</v>
      </c>
      <c r="K26" s="582"/>
    </row>
    <row r="27" spans="1:11" s="2" customFormat="1" ht="30" customHeight="1">
      <c r="A27" s="575"/>
      <c r="B27" s="576"/>
      <c r="C27" s="577"/>
      <c r="D27" s="578"/>
      <c r="E27" s="579"/>
      <c r="F27" s="577"/>
      <c r="G27" s="580"/>
      <c r="H27" s="581"/>
      <c r="I27" s="579"/>
      <c r="J27" s="463"/>
      <c r="K27" s="582"/>
    </row>
    <row r="28" spans="1:11" s="2" customFormat="1" ht="30" customHeight="1">
      <c r="A28" s="387"/>
      <c r="B28" s="388"/>
      <c r="C28" s="389"/>
      <c r="D28" s="390"/>
      <c r="E28" s="369"/>
      <c r="F28" s="378"/>
      <c r="G28" s="378"/>
      <c r="H28" s="391"/>
      <c r="I28" s="369"/>
      <c r="J28" s="463"/>
      <c r="K28" s="375"/>
    </row>
    <row r="29" spans="1:11" s="2" customFormat="1" ht="30" customHeight="1">
      <c r="A29" s="387"/>
      <c r="B29" s="388"/>
      <c r="C29" s="389"/>
      <c r="D29" s="390"/>
      <c r="E29" s="369"/>
      <c r="F29" s="378"/>
      <c r="G29" s="378"/>
      <c r="H29" s="391"/>
      <c r="I29" s="369"/>
      <c r="J29" s="463"/>
      <c r="K29" s="375"/>
    </row>
    <row r="30" spans="1:11" s="2" customFormat="1" ht="30" customHeight="1">
      <c r="A30" s="392"/>
      <c r="B30" s="393"/>
      <c r="C30" s="393"/>
      <c r="D30" s="394"/>
      <c r="E30" s="369"/>
      <c r="F30" s="379"/>
      <c r="G30" s="379"/>
      <c r="H30" s="395"/>
      <c r="I30" s="369"/>
      <c r="J30" s="464"/>
      <c r="K30" s="376"/>
    </row>
  </sheetData>
  <autoFilter ref="A5:K30" xr:uid="{00000000-0009-0000-0000-000000000000}"/>
  <mergeCells count="15">
    <mergeCell ref="A1:K1"/>
    <mergeCell ref="I4:I6"/>
    <mergeCell ref="J4:J6"/>
    <mergeCell ref="K4:K6"/>
    <mergeCell ref="A5:A6"/>
    <mergeCell ref="B5:B6"/>
    <mergeCell ref="D5:D6"/>
    <mergeCell ref="A4:D4"/>
    <mergeCell ref="H5:H6"/>
    <mergeCell ref="E4:H4"/>
    <mergeCell ref="G3:K3"/>
    <mergeCell ref="C5:C6"/>
    <mergeCell ref="E5:E6"/>
    <mergeCell ref="F5:F6"/>
    <mergeCell ref="G5:G6"/>
  </mergeCells>
  <phoneticPr fontId="6" type="noConversion"/>
  <pageMargins left="0.43307086614173229" right="0.35433070866141736" top="0.59055118110236227" bottom="0.59055118110236227" header="0.51181102362204722" footer="0.51181102362204722"/>
  <pageSetup paperSize="9" scale="6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127"/>
  <sheetViews>
    <sheetView view="pageBreakPreview" topLeftCell="A16" zoomScaleNormal="100" zoomScaleSheetLayoutView="100" workbookViewId="0">
      <selection activeCell="C18" sqref="C18"/>
    </sheetView>
  </sheetViews>
  <sheetFormatPr defaultRowHeight="13.5"/>
  <cols>
    <col min="1" max="2" width="7.796875" style="713" customWidth="1"/>
    <col min="3" max="3" width="33.59765625" style="713" customWidth="1"/>
    <col min="4" max="5" width="5.59765625" style="713" customWidth="1"/>
    <col min="6" max="6" width="61.09765625" style="713" customWidth="1"/>
    <col min="7" max="7" width="28.8984375" style="1" customWidth="1"/>
    <col min="8" max="16384" width="8.796875" style="1"/>
  </cols>
  <sheetData>
    <row r="1" spans="1:7" ht="26.25">
      <c r="A1" s="883" t="s">
        <v>0</v>
      </c>
      <c r="B1" s="883"/>
      <c r="C1" s="884"/>
      <c r="D1" s="884"/>
      <c r="E1" s="884"/>
      <c r="F1" s="884"/>
      <c r="G1" s="645"/>
    </row>
    <row r="3" spans="1:7" ht="19.5" customHeight="1">
      <c r="A3" s="885">
        <v>2019</v>
      </c>
      <c r="B3" s="885"/>
      <c r="C3" s="886"/>
      <c r="E3" s="887" t="s">
        <v>807</v>
      </c>
      <c r="F3" s="887"/>
      <c r="G3" s="3"/>
    </row>
    <row r="4" spans="1:7" ht="28.5" customHeight="1">
      <c r="A4" s="857" t="s">
        <v>1</v>
      </c>
      <c r="B4" s="857" t="s">
        <v>6</v>
      </c>
      <c r="C4" s="857" t="s">
        <v>3</v>
      </c>
      <c r="D4" s="857" t="s">
        <v>4</v>
      </c>
      <c r="E4" s="857" t="s">
        <v>5</v>
      </c>
      <c r="F4" s="857" t="s">
        <v>2</v>
      </c>
      <c r="G4" s="4"/>
    </row>
    <row r="5" spans="1:7" ht="61.5" customHeight="1">
      <c r="A5" s="857" t="s">
        <v>860</v>
      </c>
      <c r="B5" s="857"/>
      <c r="C5" s="858" t="s">
        <v>808</v>
      </c>
      <c r="D5" s="857">
        <v>3</v>
      </c>
      <c r="E5" s="857">
        <v>3</v>
      </c>
      <c r="F5" s="818" t="s">
        <v>859</v>
      </c>
      <c r="G5" s="5"/>
    </row>
    <row r="6" spans="1:7" ht="63" customHeight="1">
      <c r="A6" s="857" t="s">
        <v>860</v>
      </c>
      <c r="B6" s="857"/>
      <c r="C6" s="858" t="s">
        <v>809</v>
      </c>
      <c r="D6" s="857">
        <v>3</v>
      </c>
      <c r="E6" s="857">
        <v>3</v>
      </c>
      <c r="F6" s="818" t="s">
        <v>858</v>
      </c>
      <c r="G6" s="5"/>
    </row>
    <row r="7" spans="1:7" ht="81" customHeight="1">
      <c r="A7" s="857" t="s">
        <v>860</v>
      </c>
      <c r="B7" s="857"/>
      <c r="C7" s="858" t="s">
        <v>810</v>
      </c>
      <c r="D7" s="857">
        <v>3</v>
      </c>
      <c r="E7" s="857">
        <v>3</v>
      </c>
      <c r="F7" s="714" t="s">
        <v>840</v>
      </c>
      <c r="G7" s="5"/>
    </row>
    <row r="8" spans="1:7" ht="53.25" customHeight="1">
      <c r="A8" s="857" t="s">
        <v>860</v>
      </c>
      <c r="B8" s="859"/>
      <c r="C8" s="858" t="s">
        <v>811</v>
      </c>
      <c r="D8" s="857">
        <v>3</v>
      </c>
      <c r="E8" s="857">
        <v>3</v>
      </c>
      <c r="F8" s="860" t="s">
        <v>841</v>
      </c>
      <c r="G8" s="5"/>
    </row>
    <row r="9" spans="1:7" ht="39.950000000000003" customHeight="1">
      <c r="A9" s="857" t="s">
        <v>860</v>
      </c>
      <c r="B9" s="857"/>
      <c r="C9" s="858" t="s">
        <v>812</v>
      </c>
      <c r="D9" s="857">
        <v>3</v>
      </c>
      <c r="E9" s="857">
        <v>3</v>
      </c>
      <c r="F9" s="714" t="s">
        <v>844</v>
      </c>
      <c r="G9" s="5"/>
    </row>
    <row r="10" spans="1:7" ht="51" customHeight="1">
      <c r="A10" s="857" t="s">
        <v>860</v>
      </c>
      <c r="B10" s="857"/>
      <c r="C10" s="858" t="s">
        <v>813</v>
      </c>
      <c r="D10" s="857">
        <v>3</v>
      </c>
      <c r="E10" s="857">
        <v>3</v>
      </c>
      <c r="F10" s="714" t="s">
        <v>846</v>
      </c>
      <c r="G10" s="5"/>
    </row>
    <row r="11" spans="1:7" ht="53.25" customHeight="1">
      <c r="A11" s="857" t="s">
        <v>860</v>
      </c>
      <c r="B11" s="857"/>
      <c r="C11" s="858" t="s">
        <v>814</v>
      </c>
      <c r="D11" s="857">
        <v>3</v>
      </c>
      <c r="E11" s="857">
        <v>3</v>
      </c>
      <c r="F11" s="714" t="s">
        <v>845</v>
      </c>
      <c r="G11" s="5"/>
    </row>
    <row r="12" spans="1:7" ht="52.5" customHeight="1">
      <c r="A12" s="857" t="s">
        <v>860</v>
      </c>
      <c r="B12" s="857"/>
      <c r="C12" s="858" t="s">
        <v>815</v>
      </c>
      <c r="D12" s="857">
        <v>3</v>
      </c>
      <c r="E12" s="857">
        <v>3</v>
      </c>
      <c r="F12" s="861" t="s">
        <v>836</v>
      </c>
      <c r="G12" s="5"/>
    </row>
    <row r="13" spans="1:7" ht="39.950000000000003" customHeight="1">
      <c r="A13" s="857" t="s">
        <v>860</v>
      </c>
      <c r="B13" s="857"/>
      <c r="C13" s="858" t="s">
        <v>816</v>
      </c>
      <c r="D13" s="857">
        <v>3</v>
      </c>
      <c r="E13" s="857">
        <v>3</v>
      </c>
      <c r="F13" s="862" t="s">
        <v>837</v>
      </c>
      <c r="G13" s="5"/>
    </row>
    <row r="14" spans="1:7" ht="51" customHeight="1">
      <c r="A14" s="857" t="s">
        <v>860</v>
      </c>
      <c r="B14" s="857"/>
      <c r="C14" s="858" t="s">
        <v>817</v>
      </c>
      <c r="D14" s="857">
        <v>3</v>
      </c>
      <c r="E14" s="857">
        <v>3</v>
      </c>
      <c r="F14" s="714" t="s">
        <v>818</v>
      </c>
      <c r="G14" s="5"/>
    </row>
    <row r="15" spans="1:7" ht="48" customHeight="1">
      <c r="A15" s="857" t="s">
        <v>860</v>
      </c>
      <c r="B15" s="857"/>
      <c r="C15" s="858" t="s">
        <v>881</v>
      </c>
      <c r="D15" s="857">
        <v>3</v>
      </c>
      <c r="E15" s="857">
        <v>3</v>
      </c>
      <c r="F15" s="714" t="s">
        <v>819</v>
      </c>
      <c r="G15" s="5"/>
    </row>
    <row r="16" spans="1:7" ht="96" customHeight="1">
      <c r="A16" s="857" t="s">
        <v>860</v>
      </c>
      <c r="B16" s="857"/>
      <c r="C16" s="858" t="s">
        <v>767</v>
      </c>
      <c r="D16" s="857">
        <v>3</v>
      </c>
      <c r="E16" s="857">
        <v>3</v>
      </c>
      <c r="F16" s="863" t="s">
        <v>849</v>
      </c>
      <c r="G16" s="5"/>
    </row>
    <row r="17" spans="1:7" ht="128.25" customHeight="1">
      <c r="A17" s="857" t="s">
        <v>860</v>
      </c>
      <c r="B17" s="857"/>
      <c r="C17" s="858" t="s">
        <v>820</v>
      </c>
      <c r="D17" s="857">
        <v>3</v>
      </c>
      <c r="E17" s="857">
        <v>3</v>
      </c>
      <c r="F17" s="714" t="s">
        <v>821</v>
      </c>
      <c r="G17" s="5"/>
    </row>
    <row r="18" spans="1:7" ht="99.75" customHeight="1">
      <c r="A18" s="857" t="s">
        <v>860</v>
      </c>
      <c r="B18" s="857"/>
      <c r="C18" s="858" t="s">
        <v>822</v>
      </c>
      <c r="D18" s="857">
        <v>3</v>
      </c>
      <c r="E18" s="857">
        <v>3</v>
      </c>
      <c r="F18" s="864" t="s">
        <v>823</v>
      </c>
      <c r="G18" s="5"/>
    </row>
    <row r="19" spans="1:7" ht="23.45" customHeight="1"/>
    <row r="20" spans="1:7" ht="23.45" customHeight="1"/>
    <row r="21" spans="1:7" ht="23.45" customHeight="1"/>
    <row r="22" spans="1:7" ht="23.45" customHeight="1"/>
    <row r="23" spans="1:7" ht="23.45" customHeight="1"/>
    <row r="24" spans="1:7" ht="23.45" customHeight="1"/>
    <row r="25" spans="1:7" ht="23.45" customHeight="1"/>
    <row r="26" spans="1:7" ht="23.45" customHeight="1"/>
    <row r="27" spans="1:7" ht="23.45" customHeight="1"/>
    <row r="28" spans="1:7" ht="23.45" customHeight="1"/>
    <row r="29" spans="1:7" ht="23.45" customHeight="1"/>
    <row r="30" spans="1:7" ht="23.45" customHeight="1"/>
    <row r="31" spans="1:7" ht="23.45" customHeight="1"/>
    <row r="32" spans="1:7" ht="23.45" customHeight="1"/>
    <row r="33" ht="23.45" customHeight="1"/>
    <row r="34" ht="23.45" customHeight="1"/>
    <row r="35" ht="23.45" customHeight="1"/>
    <row r="36" ht="23.45" customHeight="1"/>
    <row r="37" ht="23.45" customHeight="1"/>
    <row r="38" ht="23.45" customHeight="1"/>
    <row r="39" ht="23.45" customHeight="1"/>
    <row r="40" ht="23.45" customHeight="1"/>
    <row r="41" ht="23.45" customHeight="1"/>
    <row r="42" ht="23.45" customHeight="1"/>
    <row r="43" ht="23.45" customHeight="1"/>
    <row r="44" ht="23.45" customHeight="1"/>
    <row r="45" ht="23.45" customHeight="1"/>
    <row r="46" ht="23.45" customHeight="1"/>
    <row r="47" ht="23.45" customHeight="1"/>
    <row r="48" ht="23.45" customHeight="1"/>
    <row r="49" ht="23.45" customHeight="1"/>
    <row r="50" ht="23.45" customHeight="1"/>
    <row r="51" ht="23.45" customHeight="1"/>
    <row r="52" ht="23.45" customHeight="1"/>
    <row r="53" ht="23.45" customHeight="1"/>
    <row r="54" ht="23.45" customHeight="1"/>
    <row r="55" ht="23.45" customHeight="1"/>
    <row r="56" ht="23.45" customHeight="1"/>
    <row r="57" ht="23.45" customHeight="1"/>
    <row r="58" ht="23.45" customHeight="1"/>
    <row r="59" ht="23.45" customHeight="1"/>
    <row r="60" ht="23.45" customHeight="1"/>
    <row r="61" ht="23.45" customHeight="1"/>
    <row r="62" ht="23.45" customHeight="1"/>
    <row r="63" ht="23.45" customHeight="1"/>
    <row r="64" ht="23.45" customHeight="1"/>
    <row r="65" ht="23.45" customHeight="1"/>
    <row r="66" ht="23.45" customHeight="1"/>
    <row r="67" ht="23.45" customHeight="1"/>
    <row r="68" ht="23.45" customHeight="1"/>
    <row r="69" ht="23.45" customHeight="1"/>
    <row r="70" ht="23.45" customHeight="1"/>
    <row r="71" ht="23.45" customHeight="1"/>
    <row r="72" ht="23.45" customHeight="1"/>
    <row r="73" ht="23.45" customHeight="1"/>
    <row r="74" ht="23.45" customHeight="1"/>
    <row r="75" ht="23.45" customHeight="1"/>
    <row r="76" ht="23.45" customHeight="1"/>
    <row r="77" ht="23.45" customHeight="1"/>
    <row r="78" ht="23.45" customHeight="1"/>
    <row r="79" ht="23.45" customHeight="1"/>
    <row r="80" ht="23.45" customHeight="1"/>
    <row r="81" ht="23.45" customHeight="1"/>
    <row r="82" ht="23.45" customHeight="1"/>
    <row r="83" ht="23.45" customHeight="1"/>
    <row r="84" ht="23.45" customHeight="1"/>
    <row r="85" ht="23.45" customHeight="1"/>
    <row r="86" ht="23.45" customHeight="1"/>
    <row r="87" ht="23.45" customHeight="1"/>
    <row r="88" ht="23.45" customHeight="1"/>
    <row r="89" ht="23.45" customHeight="1"/>
    <row r="90" ht="23.45" customHeight="1"/>
    <row r="91" ht="23.45" customHeight="1"/>
    <row r="92" ht="23.45" customHeight="1"/>
    <row r="93" ht="23.45" customHeight="1"/>
    <row r="94" ht="23.45" customHeight="1"/>
    <row r="95" ht="23.45" customHeight="1"/>
    <row r="96" ht="23.45" customHeight="1"/>
    <row r="97" ht="23.45" customHeight="1"/>
    <row r="98" ht="23.45" customHeight="1"/>
    <row r="99" ht="23.45" customHeight="1"/>
    <row r="100" ht="23.45" customHeight="1"/>
    <row r="101" ht="23.45" customHeight="1"/>
    <row r="102" ht="23.45" customHeight="1"/>
    <row r="103" ht="23.45" customHeight="1"/>
    <row r="104" ht="23.45" customHeight="1"/>
    <row r="105" ht="23.45" customHeight="1"/>
    <row r="106" ht="23.45" customHeight="1"/>
    <row r="107" ht="23.45" customHeight="1"/>
    <row r="108" ht="23.45" customHeight="1"/>
    <row r="109" ht="23.45" customHeight="1"/>
    <row r="110" ht="23.45" customHeight="1"/>
    <row r="111" ht="23.45" customHeight="1"/>
    <row r="112" ht="23.45" customHeight="1"/>
    <row r="113" ht="23.45" customHeight="1"/>
    <row r="114" ht="23.45" customHeight="1"/>
    <row r="115" ht="23.45" customHeight="1"/>
    <row r="116" ht="23.45" customHeight="1"/>
    <row r="117" ht="23.45" customHeight="1"/>
    <row r="118" ht="23.45" customHeight="1"/>
    <row r="119" ht="23.45" customHeight="1"/>
    <row r="120" ht="23.45" customHeight="1"/>
    <row r="121" ht="23.45" customHeight="1"/>
    <row r="122" ht="23.45" customHeight="1"/>
    <row r="123" ht="23.45" customHeight="1"/>
    <row r="124" ht="23.45" customHeight="1"/>
    <row r="125" ht="23.45" customHeight="1"/>
    <row r="126" ht="23.45" customHeight="1"/>
    <row r="127" ht="23.45" customHeight="1"/>
  </sheetData>
  <autoFilter ref="A4:G4" xr:uid="{00000000-0009-0000-0000-000001000000}">
    <sortState xmlns:xlrd2="http://schemas.microsoft.com/office/spreadsheetml/2017/richdata2" ref="A5:G43">
      <sortCondition ref="C4"/>
    </sortState>
  </autoFilter>
  <mergeCells count="3">
    <mergeCell ref="A1:F1"/>
    <mergeCell ref="A3:C3"/>
    <mergeCell ref="E3:F3"/>
  </mergeCells>
  <phoneticPr fontId="6" type="noConversion"/>
  <pageMargins left="0.43307086614173229" right="0.35433070866141736" top="0.59055118110236227" bottom="0.59055118110236227" header="0.51181102362204722" footer="0.51181102362204722"/>
  <pageSetup paperSize="9" scale="88"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X157"/>
  <sheetViews>
    <sheetView view="pageBreakPreview" zoomScaleNormal="100" zoomScaleSheetLayoutView="100" workbookViewId="0">
      <pane xSplit="2" ySplit="6" topLeftCell="C103" activePane="bottomRight" state="frozen"/>
      <selection pane="topRight" activeCell="B1" sqref="B1"/>
      <selection pane="bottomLeft" activeCell="A7" sqref="A7"/>
      <selection pane="bottomRight" activeCell="V10" sqref="V10"/>
    </sheetView>
  </sheetViews>
  <sheetFormatPr defaultRowHeight="16.5" outlineLevelCol="1"/>
  <cols>
    <col min="1" max="1" width="8.796875" style="14"/>
    <col min="2" max="2" width="3.19921875" style="14" customWidth="1"/>
    <col min="3" max="5" width="5.69921875" style="77" customWidth="1"/>
    <col min="6" max="6" width="7.5" style="583" customWidth="1"/>
    <col min="7" max="7" width="17.296875" style="584" customWidth="1"/>
    <col min="8" max="9" width="5" style="77" customWidth="1"/>
    <col min="10" max="11" width="3.59765625" style="77" customWidth="1" outlineLevel="1"/>
    <col min="12" max="19" width="5" style="77" customWidth="1"/>
    <col min="20" max="20" width="8.5" style="77" customWidth="1"/>
    <col min="21" max="21" width="5.3984375" style="77" customWidth="1" outlineLevel="1"/>
    <col min="22" max="22" width="17.296875" style="583" customWidth="1"/>
    <col min="23" max="23" width="12.796875" style="15" hidden="1" customWidth="1" outlineLevel="1"/>
    <col min="24" max="24" width="8.796875" style="14" collapsed="1"/>
    <col min="25" max="16384" width="8.796875" style="14"/>
  </cols>
  <sheetData>
    <row r="2" spans="2:23" ht="31.5">
      <c r="C2" s="921" t="s">
        <v>18</v>
      </c>
      <c r="D2" s="921"/>
      <c r="E2" s="921"/>
      <c r="F2" s="921"/>
      <c r="G2" s="921"/>
      <c r="H2" s="921"/>
      <c r="I2" s="921"/>
      <c r="J2" s="921"/>
      <c r="K2" s="921"/>
      <c r="L2" s="921"/>
      <c r="M2" s="921"/>
      <c r="N2" s="921"/>
      <c r="O2" s="921"/>
      <c r="P2" s="921"/>
      <c r="Q2" s="921"/>
      <c r="R2" s="921"/>
      <c r="S2" s="921"/>
      <c r="T2" s="921"/>
      <c r="U2" s="921"/>
      <c r="V2" s="921"/>
      <c r="W2" s="19"/>
    </row>
    <row r="3" spans="2:23" ht="10.5" customHeight="1"/>
    <row r="4" spans="2:23" ht="19.5" customHeight="1" thickBot="1">
      <c r="C4" s="922" t="s">
        <v>787</v>
      </c>
      <c r="D4" s="922"/>
      <c r="E4" s="922"/>
      <c r="F4" s="922"/>
      <c r="G4" s="922"/>
      <c r="H4" s="585"/>
      <c r="I4" s="585"/>
      <c r="J4" s="585"/>
      <c r="K4" s="585"/>
      <c r="L4" s="586"/>
      <c r="M4" s="587"/>
      <c r="N4" s="587"/>
      <c r="O4" s="586"/>
      <c r="P4" s="586"/>
      <c r="Q4" s="923" t="s">
        <v>16</v>
      </c>
      <c r="R4" s="923"/>
      <c r="S4" s="923"/>
      <c r="T4" s="923"/>
      <c r="U4" s="923"/>
      <c r="V4" s="923"/>
      <c r="W4" s="20"/>
    </row>
    <row r="5" spans="2:23" s="16" customFormat="1" ht="21" customHeight="1">
      <c r="B5" s="21"/>
      <c r="C5" s="588" t="s">
        <v>131</v>
      </c>
      <c r="D5" s="589" t="s">
        <v>132</v>
      </c>
      <c r="E5" s="589" t="s">
        <v>133</v>
      </c>
      <c r="F5" s="589" t="s">
        <v>19</v>
      </c>
      <c r="G5" s="589" t="s">
        <v>20</v>
      </c>
      <c r="H5" s="590" t="s">
        <v>4</v>
      </c>
      <c r="I5" s="591" t="s">
        <v>8</v>
      </c>
      <c r="J5" s="592"/>
      <c r="K5" s="593"/>
      <c r="L5" s="594" t="s">
        <v>21</v>
      </c>
      <c r="M5" s="595"/>
      <c r="N5" s="596" t="s">
        <v>22</v>
      </c>
      <c r="O5" s="595"/>
      <c r="P5" s="596" t="s">
        <v>23</v>
      </c>
      <c r="Q5" s="595"/>
      <c r="R5" s="596" t="s">
        <v>24</v>
      </c>
      <c r="S5" s="597"/>
      <c r="T5" s="598" t="s">
        <v>134</v>
      </c>
      <c r="U5" s="598" t="s">
        <v>135</v>
      </c>
      <c r="V5" s="599" t="s">
        <v>12</v>
      </c>
      <c r="W5" s="22"/>
    </row>
    <row r="6" spans="2:23" s="16" customFormat="1" ht="21" customHeight="1">
      <c r="B6" s="23" t="s">
        <v>136</v>
      </c>
      <c r="C6" s="600"/>
      <c r="D6" s="601"/>
      <c r="E6" s="601"/>
      <c r="F6" s="602"/>
      <c r="G6" s="602"/>
      <c r="H6" s="603"/>
      <c r="I6" s="604" t="s">
        <v>25</v>
      </c>
      <c r="J6" s="605" t="s">
        <v>26</v>
      </c>
      <c r="K6" s="606" t="s">
        <v>27</v>
      </c>
      <c r="L6" s="607" t="s">
        <v>28</v>
      </c>
      <c r="M6" s="605" t="s">
        <v>29</v>
      </c>
      <c r="N6" s="605" t="s">
        <v>28</v>
      </c>
      <c r="O6" s="605" t="s">
        <v>29</v>
      </c>
      <c r="P6" s="605" t="s">
        <v>28</v>
      </c>
      <c r="Q6" s="605" t="s">
        <v>29</v>
      </c>
      <c r="R6" s="605" t="s">
        <v>28</v>
      </c>
      <c r="S6" s="606" t="s">
        <v>29</v>
      </c>
      <c r="T6" s="608"/>
      <c r="U6" s="608"/>
      <c r="V6" s="608"/>
      <c r="W6" s="24"/>
    </row>
    <row r="7" spans="2:23" s="17" customFormat="1" ht="55.5" customHeight="1">
      <c r="B7" s="25">
        <v>1</v>
      </c>
      <c r="C7" s="78" t="s">
        <v>288</v>
      </c>
      <c r="D7" s="79" t="s">
        <v>38</v>
      </c>
      <c r="E7" s="79" t="s">
        <v>137</v>
      </c>
      <c r="F7" s="79" t="s">
        <v>138</v>
      </c>
      <c r="G7" s="87" t="s">
        <v>32</v>
      </c>
      <c r="H7" s="82">
        <v>2</v>
      </c>
      <c r="I7" s="83">
        <v>2</v>
      </c>
      <c r="J7" s="84">
        <v>2</v>
      </c>
      <c r="K7" s="84">
        <v>0</v>
      </c>
      <c r="L7" s="83" t="s">
        <v>33</v>
      </c>
      <c r="M7" s="84" t="s">
        <v>34</v>
      </c>
      <c r="N7" s="84"/>
      <c r="O7" s="84"/>
      <c r="P7" s="84"/>
      <c r="Q7" s="84"/>
      <c r="R7" s="84"/>
      <c r="S7" s="82"/>
      <c r="T7" s="85"/>
      <c r="U7" s="85" t="s">
        <v>35</v>
      </c>
      <c r="V7" s="86"/>
      <c r="W7" s="26"/>
    </row>
    <row r="8" spans="2:23" s="17" customFormat="1" ht="30" customHeight="1">
      <c r="B8" s="25">
        <v>2</v>
      </c>
      <c r="C8" s="78" t="s">
        <v>30</v>
      </c>
      <c r="D8" s="79" t="s">
        <v>31</v>
      </c>
      <c r="E8" s="79" t="s">
        <v>139</v>
      </c>
      <c r="F8" s="398" t="s">
        <v>36</v>
      </c>
      <c r="G8" s="87" t="s">
        <v>140</v>
      </c>
      <c r="H8" s="82">
        <v>2</v>
      </c>
      <c r="I8" s="83">
        <v>2</v>
      </c>
      <c r="J8" s="84">
        <v>2</v>
      </c>
      <c r="K8" s="84">
        <v>0</v>
      </c>
      <c r="L8" s="83" t="s">
        <v>40</v>
      </c>
      <c r="M8" s="84"/>
      <c r="N8" s="84"/>
      <c r="O8" s="84"/>
      <c r="P8" s="84"/>
      <c r="Q8" s="84"/>
      <c r="R8" s="84"/>
      <c r="S8" s="82"/>
      <c r="T8" s="85"/>
      <c r="U8" s="85">
        <v>1</v>
      </c>
      <c r="V8" s="86"/>
      <c r="W8" s="26"/>
    </row>
    <row r="9" spans="2:23" s="17" customFormat="1" ht="30" customHeight="1">
      <c r="B9" s="25">
        <v>3</v>
      </c>
      <c r="C9" s="78" t="s">
        <v>30</v>
      </c>
      <c r="D9" s="79" t="s">
        <v>31</v>
      </c>
      <c r="E9" s="79" t="s">
        <v>139</v>
      </c>
      <c r="F9" s="398" t="s">
        <v>39</v>
      </c>
      <c r="G9" s="87" t="s">
        <v>141</v>
      </c>
      <c r="H9" s="82">
        <v>2</v>
      </c>
      <c r="I9" s="83">
        <v>2</v>
      </c>
      <c r="J9" s="84">
        <v>2</v>
      </c>
      <c r="K9" s="84">
        <v>0</v>
      </c>
      <c r="L9" s="83"/>
      <c r="M9" s="84" t="s">
        <v>40</v>
      </c>
      <c r="N9" s="84"/>
      <c r="O9" s="84"/>
      <c r="P9" s="84"/>
      <c r="Q9" s="84"/>
      <c r="R9" s="84"/>
      <c r="S9" s="82"/>
      <c r="T9" s="85"/>
      <c r="U9" s="85">
        <v>2</v>
      </c>
      <c r="V9" s="86"/>
      <c r="W9" s="26"/>
    </row>
    <row r="10" spans="2:23" s="17" customFormat="1" ht="44.25" customHeight="1">
      <c r="B10" s="25">
        <v>4</v>
      </c>
      <c r="C10" s="78" t="s">
        <v>30</v>
      </c>
      <c r="D10" s="79" t="s">
        <v>31</v>
      </c>
      <c r="E10" s="79" t="s">
        <v>142</v>
      </c>
      <c r="F10" s="88" t="s">
        <v>41</v>
      </c>
      <c r="G10" s="87" t="s">
        <v>42</v>
      </c>
      <c r="H10" s="82">
        <v>3</v>
      </c>
      <c r="I10" s="83">
        <v>4</v>
      </c>
      <c r="J10" s="84">
        <v>2</v>
      </c>
      <c r="K10" s="84">
        <v>2</v>
      </c>
      <c r="L10" s="83" t="s">
        <v>689</v>
      </c>
      <c r="M10" s="84" t="s">
        <v>162</v>
      </c>
      <c r="N10" s="84"/>
      <c r="O10" s="84"/>
      <c r="P10" s="84"/>
      <c r="Q10" s="84"/>
      <c r="R10" s="84"/>
      <c r="S10" s="82"/>
      <c r="T10" s="85"/>
      <c r="U10" s="85" t="s">
        <v>44</v>
      </c>
      <c r="V10" s="86"/>
      <c r="W10" s="26"/>
    </row>
    <row r="11" spans="2:23" s="17" customFormat="1" ht="39" customHeight="1">
      <c r="B11" s="25">
        <v>5</v>
      </c>
      <c r="C11" s="78" t="s">
        <v>30</v>
      </c>
      <c r="D11" s="79" t="s">
        <v>31</v>
      </c>
      <c r="E11" s="79" t="s">
        <v>142</v>
      </c>
      <c r="F11" s="88" t="s">
        <v>45</v>
      </c>
      <c r="G11" s="87" t="s">
        <v>42</v>
      </c>
      <c r="H11" s="82">
        <v>2</v>
      </c>
      <c r="I11" s="83">
        <v>3</v>
      </c>
      <c r="J11" s="84">
        <v>1</v>
      </c>
      <c r="K11" s="84">
        <v>2</v>
      </c>
      <c r="L11" s="83" t="s">
        <v>46</v>
      </c>
      <c r="M11" s="84" t="s">
        <v>47</v>
      </c>
      <c r="N11" s="84"/>
      <c r="O11" s="84"/>
      <c r="P11" s="84"/>
      <c r="Q11" s="84"/>
      <c r="R11" s="84"/>
      <c r="S11" s="82"/>
      <c r="T11" s="85"/>
      <c r="U11" s="85" t="s">
        <v>44</v>
      </c>
      <c r="V11" s="86"/>
      <c r="W11" s="26"/>
    </row>
    <row r="12" spans="2:23" s="17" customFormat="1" ht="55.5" customHeight="1">
      <c r="B12" s="25">
        <v>6</v>
      </c>
      <c r="C12" s="78" t="s">
        <v>30</v>
      </c>
      <c r="D12" s="79" t="s">
        <v>31</v>
      </c>
      <c r="E12" s="79" t="s">
        <v>143</v>
      </c>
      <c r="F12" s="398" t="s">
        <v>52</v>
      </c>
      <c r="G12" s="87" t="s">
        <v>53</v>
      </c>
      <c r="H12" s="82">
        <v>2</v>
      </c>
      <c r="I12" s="83">
        <v>2</v>
      </c>
      <c r="J12" s="84">
        <v>2</v>
      </c>
      <c r="K12" s="84">
        <v>0</v>
      </c>
      <c r="L12" s="83" t="s">
        <v>54</v>
      </c>
      <c r="M12" s="84" t="s">
        <v>55</v>
      </c>
      <c r="N12" s="84"/>
      <c r="O12" s="84"/>
      <c r="P12" s="84"/>
      <c r="Q12" s="84"/>
      <c r="R12" s="84"/>
      <c r="S12" s="82"/>
      <c r="T12" s="85"/>
      <c r="U12" s="85" t="s">
        <v>44</v>
      </c>
      <c r="V12" s="86"/>
      <c r="W12" s="26"/>
    </row>
    <row r="13" spans="2:23" s="17" customFormat="1" ht="59.25" customHeight="1">
      <c r="B13" s="25">
        <v>7</v>
      </c>
      <c r="C13" s="78" t="s">
        <v>30</v>
      </c>
      <c r="D13" s="79" t="s">
        <v>31</v>
      </c>
      <c r="E13" s="79" t="s">
        <v>143</v>
      </c>
      <c r="F13" s="398" t="s">
        <v>48</v>
      </c>
      <c r="G13" s="87" t="s">
        <v>49</v>
      </c>
      <c r="H13" s="82">
        <v>2</v>
      </c>
      <c r="I13" s="83">
        <v>2</v>
      </c>
      <c r="J13" s="84">
        <v>2</v>
      </c>
      <c r="K13" s="84">
        <v>0</v>
      </c>
      <c r="L13" s="83" t="s">
        <v>50</v>
      </c>
      <c r="M13" s="84" t="s">
        <v>51</v>
      </c>
      <c r="N13" s="84"/>
      <c r="O13" s="84"/>
      <c r="P13" s="84"/>
      <c r="Q13" s="84"/>
      <c r="R13" s="84"/>
      <c r="S13" s="82"/>
      <c r="T13" s="85"/>
      <c r="U13" s="85" t="s">
        <v>44</v>
      </c>
      <c r="V13" s="86"/>
      <c r="W13" s="26"/>
    </row>
    <row r="14" spans="2:23" s="17" customFormat="1" ht="81.75" customHeight="1">
      <c r="B14" s="25">
        <v>8</v>
      </c>
      <c r="C14" s="78" t="s">
        <v>30</v>
      </c>
      <c r="D14" s="79" t="s">
        <v>144</v>
      </c>
      <c r="E14" s="79" t="s">
        <v>145</v>
      </c>
      <c r="F14" s="398" t="s">
        <v>146</v>
      </c>
      <c r="G14" s="87" t="s">
        <v>147</v>
      </c>
      <c r="H14" s="82">
        <v>3</v>
      </c>
      <c r="I14" s="83">
        <v>3</v>
      </c>
      <c r="J14" s="84">
        <v>3</v>
      </c>
      <c r="K14" s="84">
        <v>0</v>
      </c>
      <c r="L14" s="83" t="s">
        <v>323</v>
      </c>
      <c r="M14" s="84" t="s">
        <v>324</v>
      </c>
      <c r="N14" s="84"/>
      <c r="O14" s="84"/>
      <c r="P14" s="84"/>
      <c r="Q14" s="84"/>
      <c r="R14" s="84"/>
      <c r="S14" s="82"/>
      <c r="T14" s="85"/>
      <c r="U14" s="85" t="s">
        <v>44</v>
      </c>
      <c r="V14" s="86"/>
      <c r="W14" s="26"/>
    </row>
    <row r="15" spans="2:23" s="17" customFormat="1" ht="72" customHeight="1">
      <c r="B15" s="25">
        <v>9</v>
      </c>
      <c r="C15" s="78" t="s">
        <v>30</v>
      </c>
      <c r="D15" s="79" t="s">
        <v>144</v>
      </c>
      <c r="E15" s="79" t="s">
        <v>145</v>
      </c>
      <c r="F15" s="398" t="s">
        <v>148</v>
      </c>
      <c r="G15" s="87" t="s">
        <v>149</v>
      </c>
      <c r="H15" s="82">
        <v>3</v>
      </c>
      <c r="I15" s="83">
        <v>3</v>
      </c>
      <c r="J15" s="84">
        <v>3</v>
      </c>
      <c r="K15" s="84">
        <v>0</v>
      </c>
      <c r="L15" s="83" t="s">
        <v>324</v>
      </c>
      <c r="M15" s="84" t="s">
        <v>325</v>
      </c>
      <c r="N15" s="84"/>
      <c r="O15" s="84"/>
      <c r="P15" s="84"/>
      <c r="Q15" s="84"/>
      <c r="R15" s="84"/>
      <c r="S15" s="82"/>
      <c r="T15" s="85"/>
      <c r="U15" s="85" t="s">
        <v>326</v>
      </c>
      <c r="V15" s="86"/>
      <c r="W15" s="26"/>
    </row>
    <row r="16" spans="2:23" s="17" customFormat="1" ht="30" customHeight="1">
      <c r="B16" s="25">
        <v>10</v>
      </c>
      <c r="C16" s="78" t="s">
        <v>150</v>
      </c>
      <c r="D16" s="79" t="s">
        <v>144</v>
      </c>
      <c r="E16" s="79" t="s">
        <v>145</v>
      </c>
      <c r="F16" s="88" t="s">
        <v>151</v>
      </c>
      <c r="G16" s="87" t="s">
        <v>149</v>
      </c>
      <c r="H16" s="82">
        <v>3</v>
      </c>
      <c r="I16" s="83">
        <v>3</v>
      </c>
      <c r="J16" s="84">
        <v>3</v>
      </c>
      <c r="K16" s="84">
        <v>0</v>
      </c>
      <c r="L16" s="83"/>
      <c r="M16" s="84" t="s">
        <v>43</v>
      </c>
      <c r="N16" s="84"/>
      <c r="O16" s="84"/>
      <c r="P16" s="84"/>
      <c r="Q16" s="84"/>
      <c r="R16" s="84"/>
      <c r="S16" s="82"/>
      <c r="T16" s="85"/>
      <c r="U16" s="85">
        <v>2</v>
      </c>
      <c r="V16" s="86"/>
      <c r="W16" s="26"/>
    </row>
    <row r="17" spans="2:23" s="103" customFormat="1" ht="43.5" customHeight="1">
      <c r="B17" s="25">
        <v>11</v>
      </c>
      <c r="C17" s="399" t="s">
        <v>321</v>
      </c>
      <c r="D17" s="400" t="s">
        <v>144</v>
      </c>
      <c r="E17" s="400" t="s">
        <v>327</v>
      </c>
      <c r="F17" s="401" t="s">
        <v>690</v>
      </c>
      <c r="G17" s="402" t="s">
        <v>319</v>
      </c>
      <c r="H17" s="403">
        <v>2</v>
      </c>
      <c r="I17" s="404">
        <v>2</v>
      </c>
      <c r="J17" s="405">
        <v>2</v>
      </c>
      <c r="K17" s="405">
        <v>0</v>
      </c>
      <c r="L17" s="404" t="s">
        <v>324</v>
      </c>
      <c r="M17" s="405"/>
      <c r="N17" s="405"/>
      <c r="O17" s="405"/>
      <c r="P17" s="405"/>
      <c r="Q17" s="405"/>
      <c r="R17" s="405"/>
      <c r="S17" s="406"/>
      <c r="T17" s="407"/>
      <c r="U17" s="407">
        <v>1</v>
      </c>
      <c r="V17" s="408"/>
      <c r="W17" s="102"/>
    </row>
    <row r="18" spans="2:23" s="17" customFormat="1" ht="54" customHeight="1">
      <c r="B18" s="25">
        <v>12</v>
      </c>
      <c r="C18" s="78" t="s">
        <v>30</v>
      </c>
      <c r="D18" s="79" t="s">
        <v>144</v>
      </c>
      <c r="E18" s="79" t="s">
        <v>145</v>
      </c>
      <c r="F18" s="398" t="s">
        <v>152</v>
      </c>
      <c r="G18" s="87" t="s">
        <v>153</v>
      </c>
      <c r="H18" s="409">
        <v>3</v>
      </c>
      <c r="I18" s="83">
        <v>4</v>
      </c>
      <c r="J18" s="84">
        <v>2</v>
      </c>
      <c r="K18" s="84">
        <v>2</v>
      </c>
      <c r="L18" s="83" t="s">
        <v>154</v>
      </c>
      <c r="M18" s="84"/>
      <c r="N18" s="84"/>
      <c r="O18" s="84"/>
      <c r="P18" s="84"/>
      <c r="Q18" s="84"/>
      <c r="R18" s="84"/>
      <c r="S18" s="82"/>
      <c r="T18" s="85"/>
      <c r="U18" s="85">
        <v>1</v>
      </c>
      <c r="V18" s="86"/>
      <c r="W18" s="26"/>
    </row>
    <row r="19" spans="2:23" s="17" customFormat="1" ht="55.5" customHeight="1">
      <c r="B19" s="25">
        <v>13</v>
      </c>
      <c r="C19" s="78" t="s">
        <v>30</v>
      </c>
      <c r="D19" s="79" t="s">
        <v>144</v>
      </c>
      <c r="E19" s="79" t="s">
        <v>145</v>
      </c>
      <c r="F19" s="398" t="s">
        <v>155</v>
      </c>
      <c r="G19" s="87" t="s">
        <v>156</v>
      </c>
      <c r="H19" s="409">
        <v>3</v>
      </c>
      <c r="I19" s="83">
        <v>4</v>
      </c>
      <c r="J19" s="84">
        <v>2</v>
      </c>
      <c r="K19" s="84">
        <v>2</v>
      </c>
      <c r="L19" s="83"/>
      <c r="M19" s="84" t="s">
        <v>154</v>
      </c>
      <c r="N19" s="84"/>
      <c r="O19" s="84"/>
      <c r="P19" s="84"/>
      <c r="Q19" s="84"/>
      <c r="R19" s="84"/>
      <c r="S19" s="82"/>
      <c r="T19" s="85"/>
      <c r="U19" s="85">
        <v>2</v>
      </c>
      <c r="V19" s="86"/>
      <c r="W19" s="26"/>
    </row>
    <row r="20" spans="2:23" s="17" customFormat="1" ht="30" customHeight="1">
      <c r="B20" s="25">
        <v>14</v>
      </c>
      <c r="C20" s="410" t="s">
        <v>30</v>
      </c>
      <c r="D20" s="411" t="s">
        <v>144</v>
      </c>
      <c r="E20" s="411" t="s">
        <v>145</v>
      </c>
      <c r="F20" s="412" t="s">
        <v>157</v>
      </c>
      <c r="G20" s="413" t="s">
        <v>158</v>
      </c>
      <c r="H20" s="409">
        <v>3</v>
      </c>
      <c r="I20" s="83">
        <v>3</v>
      </c>
      <c r="J20" s="84">
        <v>3</v>
      </c>
      <c r="K20" s="84">
        <v>0</v>
      </c>
      <c r="L20" s="83" t="s">
        <v>159</v>
      </c>
      <c r="M20" s="84"/>
      <c r="N20" s="84"/>
      <c r="O20" s="84"/>
      <c r="P20" s="84"/>
      <c r="Q20" s="84"/>
      <c r="R20" s="84"/>
      <c r="S20" s="82"/>
      <c r="T20" s="414"/>
      <c r="U20" s="414">
        <v>1</v>
      </c>
      <c r="V20" s="415"/>
      <c r="W20" s="26"/>
    </row>
    <row r="21" spans="2:23" s="17" customFormat="1" ht="38.25" customHeight="1">
      <c r="B21" s="25">
        <v>15</v>
      </c>
      <c r="C21" s="78" t="s">
        <v>30</v>
      </c>
      <c r="D21" s="79" t="s">
        <v>144</v>
      </c>
      <c r="E21" s="79" t="s">
        <v>145</v>
      </c>
      <c r="F21" s="398" t="s">
        <v>160</v>
      </c>
      <c r="G21" s="87" t="s">
        <v>161</v>
      </c>
      <c r="H21" s="82">
        <v>3</v>
      </c>
      <c r="I21" s="83">
        <v>3</v>
      </c>
      <c r="J21" s="84">
        <v>3</v>
      </c>
      <c r="K21" s="84">
        <v>0</v>
      </c>
      <c r="L21" s="83" t="s">
        <v>162</v>
      </c>
      <c r="M21" s="84"/>
      <c r="N21" s="84"/>
      <c r="O21" s="84"/>
      <c r="P21" s="84"/>
      <c r="Q21" s="84"/>
      <c r="R21" s="84"/>
      <c r="S21" s="82"/>
      <c r="T21" s="85"/>
      <c r="U21" s="85">
        <v>1</v>
      </c>
      <c r="V21" s="86"/>
      <c r="W21" s="26"/>
    </row>
    <row r="22" spans="2:23" s="18" customFormat="1" ht="30" customHeight="1">
      <c r="B22" s="25">
        <v>16</v>
      </c>
      <c r="C22" s="78" t="s">
        <v>150</v>
      </c>
      <c r="D22" s="79" t="s">
        <v>163</v>
      </c>
      <c r="E22" s="79" t="s">
        <v>164</v>
      </c>
      <c r="F22" s="88" t="s">
        <v>165</v>
      </c>
      <c r="G22" s="87" t="s">
        <v>166</v>
      </c>
      <c r="H22" s="82">
        <v>3</v>
      </c>
      <c r="I22" s="83">
        <v>3</v>
      </c>
      <c r="J22" s="84">
        <v>3</v>
      </c>
      <c r="K22" s="84">
        <v>0</v>
      </c>
      <c r="L22" s="83" t="s">
        <v>40</v>
      </c>
      <c r="M22" s="84"/>
      <c r="N22" s="84" t="s">
        <v>40</v>
      </c>
      <c r="O22" s="84"/>
      <c r="P22" s="84" t="s">
        <v>40</v>
      </c>
      <c r="Q22" s="84"/>
      <c r="R22" s="84" t="s">
        <v>40</v>
      </c>
      <c r="S22" s="82"/>
      <c r="T22" s="85"/>
      <c r="U22" s="85">
        <v>1</v>
      </c>
      <c r="V22" s="86"/>
      <c r="W22" s="26"/>
    </row>
    <row r="23" spans="2:23" s="17" customFormat="1" ht="30" customHeight="1">
      <c r="B23" s="25">
        <v>17</v>
      </c>
      <c r="C23" s="78" t="s">
        <v>150</v>
      </c>
      <c r="D23" s="79" t="s">
        <v>163</v>
      </c>
      <c r="E23" s="79" t="s">
        <v>164</v>
      </c>
      <c r="F23" s="416" t="s">
        <v>168</v>
      </c>
      <c r="G23" s="87" t="s">
        <v>169</v>
      </c>
      <c r="H23" s="82">
        <v>3</v>
      </c>
      <c r="I23" s="83">
        <v>3</v>
      </c>
      <c r="J23" s="84">
        <v>3</v>
      </c>
      <c r="K23" s="84">
        <v>0</v>
      </c>
      <c r="L23" s="83" t="s">
        <v>57</v>
      </c>
      <c r="M23" s="84"/>
      <c r="N23" s="84" t="s">
        <v>57</v>
      </c>
      <c r="O23" s="84"/>
      <c r="P23" s="84" t="s">
        <v>57</v>
      </c>
      <c r="Q23" s="84"/>
      <c r="R23" s="84" t="s">
        <v>57</v>
      </c>
      <c r="S23" s="82"/>
      <c r="T23" s="85"/>
      <c r="U23" s="85">
        <v>1</v>
      </c>
      <c r="V23" s="86"/>
      <c r="W23" s="26"/>
    </row>
    <row r="24" spans="2:23" s="18" customFormat="1" ht="30" customHeight="1">
      <c r="B24" s="25">
        <v>18</v>
      </c>
      <c r="C24" s="78" t="s">
        <v>150</v>
      </c>
      <c r="D24" s="79" t="s">
        <v>163</v>
      </c>
      <c r="E24" s="79" t="s">
        <v>164</v>
      </c>
      <c r="F24" s="88" t="s">
        <v>170</v>
      </c>
      <c r="G24" s="87" t="s">
        <v>171</v>
      </c>
      <c r="H24" s="82">
        <v>3</v>
      </c>
      <c r="I24" s="83">
        <v>3</v>
      </c>
      <c r="J24" s="84">
        <v>3</v>
      </c>
      <c r="K24" s="84">
        <v>0</v>
      </c>
      <c r="L24" s="83" t="s">
        <v>40</v>
      </c>
      <c r="M24" s="84"/>
      <c r="N24" s="84" t="s">
        <v>40</v>
      </c>
      <c r="O24" s="84"/>
      <c r="P24" s="84" t="s">
        <v>40</v>
      </c>
      <c r="Q24" s="84"/>
      <c r="R24" s="84" t="s">
        <v>40</v>
      </c>
      <c r="S24" s="82"/>
      <c r="T24" s="85"/>
      <c r="U24" s="85">
        <v>1</v>
      </c>
      <c r="V24" s="86"/>
      <c r="W24" s="26"/>
    </row>
    <row r="25" spans="2:23" s="18" customFormat="1" ht="30" customHeight="1">
      <c r="B25" s="25">
        <v>19</v>
      </c>
      <c r="C25" s="78" t="s">
        <v>150</v>
      </c>
      <c r="D25" s="79" t="s">
        <v>163</v>
      </c>
      <c r="E25" s="79" t="s">
        <v>164</v>
      </c>
      <c r="F25" s="398" t="s">
        <v>167</v>
      </c>
      <c r="G25" s="87" t="s">
        <v>58</v>
      </c>
      <c r="H25" s="82">
        <v>3</v>
      </c>
      <c r="I25" s="83">
        <v>3</v>
      </c>
      <c r="J25" s="84">
        <v>3</v>
      </c>
      <c r="K25" s="84">
        <v>0</v>
      </c>
      <c r="L25" s="83"/>
      <c r="M25" s="84" t="s">
        <v>40</v>
      </c>
      <c r="N25" s="84"/>
      <c r="O25" s="84" t="s">
        <v>40</v>
      </c>
      <c r="P25" s="84"/>
      <c r="Q25" s="84" t="s">
        <v>40</v>
      </c>
      <c r="R25" s="84"/>
      <c r="S25" s="82" t="s">
        <v>40</v>
      </c>
      <c r="T25" s="85"/>
      <c r="U25" s="85">
        <v>2</v>
      </c>
      <c r="V25" s="86"/>
      <c r="W25" s="26"/>
    </row>
    <row r="26" spans="2:23" s="17" customFormat="1" ht="30" customHeight="1">
      <c r="B26" s="25">
        <v>20</v>
      </c>
      <c r="C26" s="78" t="s">
        <v>150</v>
      </c>
      <c r="D26" s="79" t="s">
        <v>163</v>
      </c>
      <c r="E26" s="79" t="s">
        <v>164</v>
      </c>
      <c r="F26" s="398" t="s">
        <v>172</v>
      </c>
      <c r="G26" s="87" t="s">
        <v>173</v>
      </c>
      <c r="H26" s="82">
        <v>3</v>
      </c>
      <c r="I26" s="83">
        <v>3</v>
      </c>
      <c r="J26" s="84">
        <v>3</v>
      </c>
      <c r="K26" s="84">
        <v>0</v>
      </c>
      <c r="L26" s="83" t="s">
        <v>40</v>
      </c>
      <c r="M26" s="84" t="s">
        <v>40</v>
      </c>
      <c r="N26" s="84" t="s">
        <v>40</v>
      </c>
      <c r="O26" s="84" t="s">
        <v>40</v>
      </c>
      <c r="P26" s="84" t="s">
        <v>40</v>
      </c>
      <c r="Q26" s="84" t="s">
        <v>40</v>
      </c>
      <c r="R26" s="84" t="s">
        <v>40</v>
      </c>
      <c r="S26" s="82" t="s">
        <v>40</v>
      </c>
      <c r="T26" s="85"/>
      <c r="U26" s="85" t="s">
        <v>44</v>
      </c>
      <c r="V26" s="86"/>
      <c r="W26" s="26"/>
    </row>
    <row r="27" spans="2:23" s="17" customFormat="1" ht="30" customHeight="1">
      <c r="B27" s="25">
        <v>21</v>
      </c>
      <c r="C27" s="78" t="s">
        <v>7</v>
      </c>
      <c r="D27" s="79" t="s">
        <v>163</v>
      </c>
      <c r="E27" s="79" t="s">
        <v>164</v>
      </c>
      <c r="F27" s="417" t="s">
        <v>174</v>
      </c>
      <c r="G27" s="87" t="s">
        <v>59</v>
      </c>
      <c r="H27" s="82">
        <v>3</v>
      </c>
      <c r="I27" s="83">
        <v>3</v>
      </c>
      <c r="J27" s="84">
        <v>3</v>
      </c>
      <c r="K27" s="84">
        <v>0</v>
      </c>
      <c r="L27" s="83" t="s">
        <v>37</v>
      </c>
      <c r="M27" s="84" t="s">
        <v>37</v>
      </c>
      <c r="N27" s="84" t="s">
        <v>37</v>
      </c>
      <c r="O27" s="84" t="s">
        <v>37</v>
      </c>
      <c r="P27" s="84" t="s">
        <v>37</v>
      </c>
      <c r="Q27" s="84" t="s">
        <v>37</v>
      </c>
      <c r="R27" s="84" t="s">
        <v>37</v>
      </c>
      <c r="S27" s="82" t="s">
        <v>37</v>
      </c>
      <c r="T27" s="85"/>
      <c r="U27" s="85" t="s">
        <v>35</v>
      </c>
      <c r="V27" s="408"/>
      <c r="W27" s="101"/>
    </row>
    <row r="28" spans="2:23" s="18" customFormat="1" ht="30" customHeight="1">
      <c r="B28" s="25">
        <v>22</v>
      </c>
      <c r="C28" s="78" t="s">
        <v>150</v>
      </c>
      <c r="D28" s="79" t="s">
        <v>163</v>
      </c>
      <c r="E28" s="79" t="s">
        <v>164</v>
      </c>
      <c r="F28" s="417" t="s">
        <v>691</v>
      </c>
      <c r="G28" s="87" t="s">
        <v>322</v>
      </c>
      <c r="H28" s="82">
        <v>3</v>
      </c>
      <c r="I28" s="83">
        <v>3</v>
      </c>
      <c r="J28" s="84">
        <v>3</v>
      </c>
      <c r="K28" s="84">
        <v>0</v>
      </c>
      <c r="L28" s="83" t="s">
        <v>40</v>
      </c>
      <c r="M28" s="84" t="s">
        <v>40</v>
      </c>
      <c r="N28" s="84" t="s">
        <v>40</v>
      </c>
      <c r="O28" s="84" t="s">
        <v>40</v>
      </c>
      <c r="P28" s="84" t="s">
        <v>40</v>
      </c>
      <c r="Q28" s="84" t="s">
        <v>40</v>
      </c>
      <c r="R28" s="84" t="s">
        <v>40</v>
      </c>
      <c r="S28" s="82" t="s">
        <v>40</v>
      </c>
      <c r="T28" s="85"/>
      <c r="U28" s="85" t="s">
        <v>44</v>
      </c>
      <c r="V28" s="86"/>
      <c r="W28" s="26"/>
    </row>
    <row r="29" spans="2:23" s="17" customFormat="1" ht="30" customHeight="1">
      <c r="B29" s="25">
        <v>23</v>
      </c>
      <c r="C29" s="78" t="s">
        <v>150</v>
      </c>
      <c r="D29" s="79" t="s">
        <v>163</v>
      </c>
      <c r="E29" s="79" t="s">
        <v>164</v>
      </c>
      <c r="F29" s="80" t="s">
        <v>224</v>
      </c>
      <c r="G29" s="81" t="s">
        <v>626</v>
      </c>
      <c r="H29" s="82">
        <v>3</v>
      </c>
      <c r="I29" s="83">
        <v>3</v>
      </c>
      <c r="J29" s="84">
        <v>3</v>
      </c>
      <c r="K29" s="84">
        <v>0</v>
      </c>
      <c r="L29" s="83" t="s">
        <v>57</v>
      </c>
      <c r="M29" s="84" t="s">
        <v>57</v>
      </c>
      <c r="N29" s="84" t="s">
        <v>57</v>
      </c>
      <c r="O29" s="84" t="s">
        <v>57</v>
      </c>
      <c r="P29" s="84" t="s">
        <v>57</v>
      </c>
      <c r="Q29" s="84" t="s">
        <v>57</v>
      </c>
      <c r="R29" s="84" t="s">
        <v>57</v>
      </c>
      <c r="S29" s="82" t="s">
        <v>57</v>
      </c>
      <c r="T29" s="85" t="s">
        <v>40</v>
      </c>
      <c r="U29" s="85" t="s">
        <v>44</v>
      </c>
      <c r="V29" s="86"/>
      <c r="W29" s="26"/>
    </row>
    <row r="30" spans="2:23" s="18" customFormat="1" ht="30" customHeight="1">
      <c r="B30" s="25">
        <v>24</v>
      </c>
      <c r="C30" s="78" t="s">
        <v>150</v>
      </c>
      <c r="D30" s="79" t="s">
        <v>163</v>
      </c>
      <c r="E30" s="79" t="s">
        <v>175</v>
      </c>
      <c r="F30" s="418" t="s">
        <v>73</v>
      </c>
      <c r="G30" s="87" t="s">
        <v>74</v>
      </c>
      <c r="H30" s="82">
        <v>3</v>
      </c>
      <c r="I30" s="83">
        <v>3</v>
      </c>
      <c r="J30" s="84">
        <v>3</v>
      </c>
      <c r="K30" s="84">
        <v>0</v>
      </c>
      <c r="L30" s="83" t="s">
        <v>40</v>
      </c>
      <c r="M30" s="84"/>
      <c r="N30" s="84" t="s">
        <v>40</v>
      </c>
      <c r="O30" s="84"/>
      <c r="P30" s="84" t="s">
        <v>40</v>
      </c>
      <c r="Q30" s="84"/>
      <c r="R30" s="84" t="s">
        <v>40</v>
      </c>
      <c r="S30" s="82"/>
      <c r="T30" s="85"/>
      <c r="U30" s="85">
        <v>1</v>
      </c>
      <c r="V30" s="86"/>
      <c r="W30" s="26"/>
    </row>
    <row r="31" spans="2:23" s="17" customFormat="1" ht="30" customHeight="1">
      <c r="B31" s="25">
        <v>25</v>
      </c>
      <c r="C31" s="78" t="s">
        <v>150</v>
      </c>
      <c r="D31" s="79" t="s">
        <v>163</v>
      </c>
      <c r="E31" s="79" t="s">
        <v>175</v>
      </c>
      <c r="F31" s="79" t="s">
        <v>178</v>
      </c>
      <c r="G31" s="87" t="s">
        <v>179</v>
      </c>
      <c r="H31" s="82">
        <v>3</v>
      </c>
      <c r="I31" s="83">
        <v>3</v>
      </c>
      <c r="J31" s="84">
        <v>3</v>
      </c>
      <c r="K31" s="84">
        <v>0</v>
      </c>
      <c r="L31" s="83" t="s">
        <v>40</v>
      </c>
      <c r="M31" s="84"/>
      <c r="N31" s="84" t="s">
        <v>40</v>
      </c>
      <c r="O31" s="84"/>
      <c r="P31" s="84" t="s">
        <v>40</v>
      </c>
      <c r="Q31" s="84"/>
      <c r="R31" s="84" t="s">
        <v>40</v>
      </c>
      <c r="S31" s="82"/>
      <c r="T31" s="85"/>
      <c r="U31" s="85">
        <v>1</v>
      </c>
      <c r="V31" s="86"/>
      <c r="W31" s="26"/>
    </row>
    <row r="32" spans="2:23" s="17" customFormat="1" ht="30" customHeight="1">
      <c r="B32" s="25">
        <v>26</v>
      </c>
      <c r="C32" s="78" t="s">
        <v>150</v>
      </c>
      <c r="D32" s="79" t="s">
        <v>163</v>
      </c>
      <c r="E32" s="79" t="s">
        <v>175</v>
      </c>
      <c r="F32" s="79" t="s">
        <v>176</v>
      </c>
      <c r="G32" s="87" t="s">
        <v>177</v>
      </c>
      <c r="H32" s="82">
        <v>3</v>
      </c>
      <c r="I32" s="83">
        <v>3</v>
      </c>
      <c r="J32" s="84">
        <v>3</v>
      </c>
      <c r="K32" s="84">
        <v>0</v>
      </c>
      <c r="L32" s="83"/>
      <c r="M32" s="84" t="s">
        <v>57</v>
      </c>
      <c r="N32" s="84"/>
      <c r="O32" s="84" t="s">
        <v>57</v>
      </c>
      <c r="P32" s="84"/>
      <c r="Q32" s="84" t="s">
        <v>57</v>
      </c>
      <c r="R32" s="84"/>
      <c r="S32" s="82" t="s">
        <v>57</v>
      </c>
      <c r="T32" s="85"/>
      <c r="U32" s="85">
        <v>2</v>
      </c>
      <c r="V32" s="86"/>
      <c r="W32" s="26"/>
    </row>
    <row r="33" spans="2:23" s="18" customFormat="1" ht="30" customHeight="1">
      <c r="B33" s="25">
        <v>27</v>
      </c>
      <c r="C33" s="78" t="s">
        <v>150</v>
      </c>
      <c r="D33" s="79" t="s">
        <v>163</v>
      </c>
      <c r="E33" s="79" t="s">
        <v>175</v>
      </c>
      <c r="F33" s="418" t="s">
        <v>71</v>
      </c>
      <c r="G33" s="87" t="s">
        <v>72</v>
      </c>
      <c r="H33" s="82">
        <v>3</v>
      </c>
      <c r="I33" s="83">
        <v>3</v>
      </c>
      <c r="J33" s="84">
        <v>3</v>
      </c>
      <c r="K33" s="84">
        <v>0</v>
      </c>
      <c r="L33" s="83"/>
      <c r="M33" s="84" t="s">
        <v>40</v>
      </c>
      <c r="N33" s="84"/>
      <c r="O33" s="84" t="s">
        <v>40</v>
      </c>
      <c r="P33" s="84"/>
      <c r="Q33" s="84" t="s">
        <v>40</v>
      </c>
      <c r="R33" s="84"/>
      <c r="S33" s="82" t="s">
        <v>40</v>
      </c>
      <c r="T33" s="85"/>
      <c r="U33" s="85">
        <v>2</v>
      </c>
      <c r="V33" s="86"/>
      <c r="W33" s="26"/>
    </row>
    <row r="34" spans="2:23" s="614" customFormat="1" ht="30" customHeight="1">
      <c r="B34" s="630">
        <v>28</v>
      </c>
      <c r="C34" s="623"/>
      <c r="D34" s="624"/>
      <c r="E34" s="624"/>
      <c r="F34" s="629"/>
      <c r="G34" s="617" t="s">
        <v>788</v>
      </c>
      <c r="H34" s="618">
        <v>3</v>
      </c>
      <c r="I34" s="619">
        <v>3</v>
      </c>
      <c r="J34" s="620">
        <v>3</v>
      </c>
      <c r="K34" s="620">
        <v>0</v>
      </c>
      <c r="L34" s="619"/>
      <c r="M34" s="620" t="s">
        <v>40</v>
      </c>
      <c r="N34" s="620"/>
      <c r="O34" s="620" t="s">
        <v>40</v>
      </c>
      <c r="P34" s="620"/>
      <c r="Q34" s="620" t="s">
        <v>40</v>
      </c>
      <c r="R34" s="620"/>
      <c r="S34" s="618" t="s">
        <v>40</v>
      </c>
      <c r="T34" s="621"/>
      <c r="U34" s="621">
        <v>2</v>
      </c>
      <c r="V34" s="628"/>
      <c r="W34" s="644"/>
    </row>
    <row r="35" spans="2:23" s="18" customFormat="1" ht="30" customHeight="1">
      <c r="B35" s="25">
        <v>29</v>
      </c>
      <c r="C35" s="78" t="s">
        <v>150</v>
      </c>
      <c r="D35" s="79" t="s">
        <v>163</v>
      </c>
      <c r="E35" s="79" t="s">
        <v>175</v>
      </c>
      <c r="F35" s="418" t="s">
        <v>75</v>
      </c>
      <c r="G35" s="87" t="s">
        <v>76</v>
      </c>
      <c r="H35" s="82">
        <v>3</v>
      </c>
      <c r="I35" s="83">
        <v>3</v>
      </c>
      <c r="J35" s="84">
        <v>3</v>
      </c>
      <c r="K35" s="84">
        <v>0</v>
      </c>
      <c r="L35" s="83" t="s">
        <v>40</v>
      </c>
      <c r="M35" s="84" t="s">
        <v>40</v>
      </c>
      <c r="N35" s="84" t="s">
        <v>40</v>
      </c>
      <c r="O35" s="84" t="s">
        <v>40</v>
      </c>
      <c r="P35" s="84" t="s">
        <v>40</v>
      </c>
      <c r="Q35" s="84" t="s">
        <v>40</v>
      </c>
      <c r="R35" s="84" t="s">
        <v>40</v>
      </c>
      <c r="S35" s="82" t="s">
        <v>40</v>
      </c>
      <c r="T35" s="85"/>
      <c r="U35" s="85" t="s">
        <v>44</v>
      </c>
      <c r="V35" s="86"/>
      <c r="W35" s="26"/>
    </row>
    <row r="36" spans="2:23" s="17" customFormat="1" ht="30" customHeight="1">
      <c r="B36" s="25">
        <v>30</v>
      </c>
      <c r="C36" s="78" t="s">
        <v>150</v>
      </c>
      <c r="D36" s="79" t="s">
        <v>163</v>
      </c>
      <c r="E36" s="79" t="s">
        <v>175</v>
      </c>
      <c r="F36" s="80" t="s">
        <v>231</v>
      </c>
      <c r="G36" s="81" t="s">
        <v>232</v>
      </c>
      <c r="H36" s="82">
        <v>3</v>
      </c>
      <c r="I36" s="83">
        <v>3</v>
      </c>
      <c r="J36" s="84">
        <v>3</v>
      </c>
      <c r="K36" s="84">
        <v>0</v>
      </c>
      <c r="L36" s="83" t="s">
        <v>57</v>
      </c>
      <c r="M36" s="84" t="s">
        <v>57</v>
      </c>
      <c r="N36" s="84" t="s">
        <v>57</v>
      </c>
      <c r="O36" s="84" t="s">
        <v>57</v>
      </c>
      <c r="P36" s="84" t="s">
        <v>57</v>
      </c>
      <c r="Q36" s="84" t="s">
        <v>57</v>
      </c>
      <c r="R36" s="84" t="s">
        <v>57</v>
      </c>
      <c r="S36" s="82" t="s">
        <v>57</v>
      </c>
      <c r="T36" s="85" t="s">
        <v>57</v>
      </c>
      <c r="U36" s="85" t="s">
        <v>44</v>
      </c>
      <c r="V36" s="86"/>
      <c r="W36" s="26"/>
    </row>
    <row r="37" spans="2:23" s="17" customFormat="1" ht="30" customHeight="1">
      <c r="B37" s="25">
        <v>31</v>
      </c>
      <c r="C37" s="78" t="s">
        <v>150</v>
      </c>
      <c r="D37" s="79" t="s">
        <v>163</v>
      </c>
      <c r="E37" s="79" t="s">
        <v>175</v>
      </c>
      <c r="F37" s="80" t="s">
        <v>233</v>
      </c>
      <c r="G37" s="81" t="s">
        <v>234</v>
      </c>
      <c r="H37" s="82">
        <v>3</v>
      </c>
      <c r="I37" s="83">
        <v>3</v>
      </c>
      <c r="J37" s="84">
        <v>3</v>
      </c>
      <c r="K37" s="84">
        <v>0</v>
      </c>
      <c r="L37" s="83" t="s">
        <v>57</v>
      </c>
      <c r="M37" s="84" t="s">
        <v>57</v>
      </c>
      <c r="N37" s="84" t="s">
        <v>57</v>
      </c>
      <c r="O37" s="84" t="s">
        <v>57</v>
      </c>
      <c r="P37" s="84" t="s">
        <v>57</v>
      </c>
      <c r="Q37" s="84" t="s">
        <v>57</v>
      </c>
      <c r="R37" s="84" t="s">
        <v>57</v>
      </c>
      <c r="S37" s="82" t="s">
        <v>57</v>
      </c>
      <c r="T37" s="85" t="s">
        <v>786</v>
      </c>
      <c r="U37" s="85" t="s">
        <v>44</v>
      </c>
      <c r="V37" s="86"/>
      <c r="W37" s="26"/>
    </row>
    <row r="38" spans="2:23" s="17" customFormat="1" ht="30" customHeight="1">
      <c r="B38" s="25">
        <v>32</v>
      </c>
      <c r="C38" s="78" t="s">
        <v>150</v>
      </c>
      <c r="D38" s="79" t="s">
        <v>163</v>
      </c>
      <c r="E38" s="79" t="s">
        <v>180</v>
      </c>
      <c r="F38" s="417" t="s">
        <v>181</v>
      </c>
      <c r="G38" s="87" t="s">
        <v>182</v>
      </c>
      <c r="H38" s="82">
        <v>3</v>
      </c>
      <c r="I38" s="83">
        <v>3</v>
      </c>
      <c r="J38" s="84">
        <v>3</v>
      </c>
      <c r="K38" s="84">
        <v>0</v>
      </c>
      <c r="L38" s="83" t="s">
        <v>57</v>
      </c>
      <c r="M38" s="84"/>
      <c r="N38" s="84" t="s">
        <v>57</v>
      </c>
      <c r="O38" s="84"/>
      <c r="P38" s="84" t="s">
        <v>57</v>
      </c>
      <c r="Q38" s="84"/>
      <c r="R38" s="84" t="s">
        <v>57</v>
      </c>
      <c r="S38" s="82"/>
      <c r="T38" s="85"/>
      <c r="U38" s="85">
        <v>1</v>
      </c>
      <c r="V38" s="86"/>
      <c r="W38" s="26"/>
    </row>
    <row r="39" spans="2:23" s="17" customFormat="1" ht="30" customHeight="1">
      <c r="B39" s="25">
        <v>33</v>
      </c>
      <c r="C39" s="78" t="s">
        <v>150</v>
      </c>
      <c r="D39" s="79" t="s">
        <v>163</v>
      </c>
      <c r="E39" s="79" t="s">
        <v>180</v>
      </c>
      <c r="F39" s="417" t="s">
        <v>183</v>
      </c>
      <c r="G39" s="87" t="s">
        <v>184</v>
      </c>
      <c r="H39" s="82">
        <v>3</v>
      </c>
      <c r="I39" s="83">
        <v>3</v>
      </c>
      <c r="J39" s="84">
        <v>3</v>
      </c>
      <c r="K39" s="84">
        <v>0</v>
      </c>
      <c r="L39" s="83" t="s">
        <v>40</v>
      </c>
      <c r="M39" s="84"/>
      <c r="N39" s="84" t="s">
        <v>57</v>
      </c>
      <c r="O39" s="84"/>
      <c r="P39" s="84" t="s">
        <v>57</v>
      </c>
      <c r="Q39" s="84"/>
      <c r="R39" s="84" t="s">
        <v>57</v>
      </c>
      <c r="S39" s="82"/>
      <c r="T39" s="85"/>
      <c r="U39" s="85">
        <v>1</v>
      </c>
      <c r="V39" s="86" t="s">
        <v>185</v>
      </c>
      <c r="W39" s="26"/>
    </row>
    <row r="40" spans="2:23" s="17" customFormat="1" ht="30" customHeight="1">
      <c r="B40" s="25">
        <v>34</v>
      </c>
      <c r="C40" s="78" t="s">
        <v>150</v>
      </c>
      <c r="D40" s="79" t="s">
        <v>163</v>
      </c>
      <c r="E40" s="79" t="s">
        <v>180</v>
      </c>
      <c r="F40" s="418" t="s">
        <v>65</v>
      </c>
      <c r="G40" s="87" t="s">
        <v>66</v>
      </c>
      <c r="H40" s="82">
        <v>3</v>
      </c>
      <c r="I40" s="83">
        <v>3</v>
      </c>
      <c r="J40" s="84">
        <v>3</v>
      </c>
      <c r="K40" s="84">
        <v>0</v>
      </c>
      <c r="L40" s="83"/>
      <c r="M40" s="84" t="s">
        <v>57</v>
      </c>
      <c r="N40" s="84"/>
      <c r="O40" s="84" t="s">
        <v>57</v>
      </c>
      <c r="P40" s="84"/>
      <c r="Q40" s="84" t="s">
        <v>57</v>
      </c>
      <c r="R40" s="84"/>
      <c r="S40" s="82" t="s">
        <v>57</v>
      </c>
      <c r="T40" s="419"/>
      <c r="U40" s="419">
        <v>2</v>
      </c>
      <c r="V40" s="419"/>
      <c r="W40" s="26"/>
    </row>
    <row r="41" spans="2:23" s="17" customFormat="1" ht="30" customHeight="1">
      <c r="B41" s="25">
        <v>35</v>
      </c>
      <c r="C41" s="78" t="s">
        <v>150</v>
      </c>
      <c r="D41" s="79" t="s">
        <v>163</v>
      </c>
      <c r="E41" s="79" t="s">
        <v>180</v>
      </c>
      <c r="F41" s="418" t="s">
        <v>63</v>
      </c>
      <c r="G41" s="87" t="s">
        <v>64</v>
      </c>
      <c r="H41" s="82">
        <v>3</v>
      </c>
      <c r="I41" s="83">
        <v>3</v>
      </c>
      <c r="J41" s="84">
        <v>3</v>
      </c>
      <c r="K41" s="84">
        <v>0</v>
      </c>
      <c r="L41" s="83" t="s">
        <v>40</v>
      </c>
      <c r="M41" s="84" t="s">
        <v>40</v>
      </c>
      <c r="N41" s="84" t="s">
        <v>40</v>
      </c>
      <c r="O41" s="84" t="s">
        <v>40</v>
      </c>
      <c r="P41" s="84" t="s">
        <v>40</v>
      </c>
      <c r="Q41" s="84" t="s">
        <v>40</v>
      </c>
      <c r="R41" s="84" t="s">
        <v>40</v>
      </c>
      <c r="S41" s="82" t="s">
        <v>40</v>
      </c>
      <c r="T41" s="85"/>
      <c r="U41" s="85" t="s">
        <v>44</v>
      </c>
      <c r="V41" s="86"/>
      <c r="W41" s="26"/>
    </row>
    <row r="42" spans="2:23" s="17" customFormat="1" ht="30" customHeight="1">
      <c r="B42" s="25">
        <v>36</v>
      </c>
      <c r="C42" s="78" t="s">
        <v>150</v>
      </c>
      <c r="D42" s="79" t="s">
        <v>163</v>
      </c>
      <c r="E42" s="79" t="s">
        <v>180</v>
      </c>
      <c r="F42" s="398" t="s">
        <v>61</v>
      </c>
      <c r="G42" s="87" t="s">
        <v>62</v>
      </c>
      <c r="H42" s="82">
        <v>3</v>
      </c>
      <c r="I42" s="83">
        <v>3</v>
      </c>
      <c r="J42" s="84">
        <v>3</v>
      </c>
      <c r="K42" s="84">
        <v>0</v>
      </c>
      <c r="L42" s="83" t="s">
        <v>40</v>
      </c>
      <c r="M42" s="84" t="s">
        <v>40</v>
      </c>
      <c r="N42" s="84" t="s">
        <v>40</v>
      </c>
      <c r="O42" s="84" t="s">
        <v>40</v>
      </c>
      <c r="P42" s="84" t="s">
        <v>40</v>
      </c>
      <c r="Q42" s="84" t="s">
        <v>40</v>
      </c>
      <c r="R42" s="84" t="s">
        <v>40</v>
      </c>
      <c r="S42" s="82" t="s">
        <v>40</v>
      </c>
      <c r="T42" s="85"/>
      <c r="U42" s="85" t="s">
        <v>44</v>
      </c>
      <c r="V42" s="86"/>
      <c r="W42" s="26"/>
    </row>
    <row r="43" spans="2:23" s="17" customFormat="1" ht="30" customHeight="1">
      <c r="B43" s="25">
        <v>37</v>
      </c>
      <c r="C43" s="78" t="s">
        <v>150</v>
      </c>
      <c r="D43" s="79" t="s">
        <v>163</v>
      </c>
      <c r="E43" s="79" t="s">
        <v>180</v>
      </c>
      <c r="F43" s="79" t="s">
        <v>186</v>
      </c>
      <c r="G43" s="87" t="s">
        <v>187</v>
      </c>
      <c r="H43" s="82">
        <v>3</v>
      </c>
      <c r="I43" s="83">
        <v>3</v>
      </c>
      <c r="J43" s="84">
        <v>3</v>
      </c>
      <c r="K43" s="84">
        <v>0</v>
      </c>
      <c r="L43" s="83" t="s">
        <v>40</v>
      </c>
      <c r="M43" s="84" t="s">
        <v>40</v>
      </c>
      <c r="N43" s="84" t="s">
        <v>40</v>
      </c>
      <c r="O43" s="84" t="s">
        <v>40</v>
      </c>
      <c r="P43" s="84" t="s">
        <v>40</v>
      </c>
      <c r="Q43" s="84" t="s">
        <v>40</v>
      </c>
      <c r="R43" s="84" t="s">
        <v>40</v>
      </c>
      <c r="S43" s="82" t="s">
        <v>40</v>
      </c>
      <c r="T43" s="85"/>
      <c r="U43" s="85" t="s">
        <v>44</v>
      </c>
      <c r="V43" s="86"/>
      <c r="W43" s="26"/>
    </row>
    <row r="44" spans="2:23" s="17" customFormat="1" ht="30" customHeight="1">
      <c r="B44" s="25">
        <v>38</v>
      </c>
      <c r="C44" s="78" t="s">
        <v>150</v>
      </c>
      <c r="D44" s="79" t="s">
        <v>163</v>
      </c>
      <c r="E44" s="79" t="s">
        <v>180</v>
      </c>
      <c r="F44" s="88" t="s">
        <v>188</v>
      </c>
      <c r="G44" s="87" t="s">
        <v>189</v>
      </c>
      <c r="H44" s="82">
        <v>3</v>
      </c>
      <c r="I44" s="83">
        <v>3</v>
      </c>
      <c r="J44" s="84">
        <v>3</v>
      </c>
      <c r="K44" s="84">
        <v>0</v>
      </c>
      <c r="L44" s="83" t="s">
        <v>40</v>
      </c>
      <c r="M44" s="84" t="s">
        <v>40</v>
      </c>
      <c r="N44" s="84" t="s">
        <v>40</v>
      </c>
      <c r="O44" s="84" t="s">
        <v>40</v>
      </c>
      <c r="P44" s="84" t="s">
        <v>40</v>
      </c>
      <c r="Q44" s="84" t="s">
        <v>40</v>
      </c>
      <c r="R44" s="84" t="s">
        <v>40</v>
      </c>
      <c r="S44" s="82" t="s">
        <v>40</v>
      </c>
      <c r="T44" s="420"/>
      <c r="U44" s="85" t="s">
        <v>44</v>
      </c>
      <c r="V44" s="86"/>
      <c r="W44" s="26"/>
    </row>
    <row r="45" spans="2:23" s="27" customFormat="1" ht="30" customHeight="1">
      <c r="B45" s="25">
        <v>39</v>
      </c>
      <c r="C45" s="78" t="s">
        <v>150</v>
      </c>
      <c r="D45" s="79" t="s">
        <v>163</v>
      </c>
      <c r="E45" s="79" t="s">
        <v>180</v>
      </c>
      <c r="F45" s="80" t="s">
        <v>251</v>
      </c>
      <c r="G45" s="81" t="s">
        <v>252</v>
      </c>
      <c r="H45" s="82">
        <v>3</v>
      </c>
      <c r="I45" s="83">
        <v>3</v>
      </c>
      <c r="J45" s="84">
        <v>3</v>
      </c>
      <c r="K45" s="84">
        <v>0</v>
      </c>
      <c r="L45" s="83" t="s">
        <v>40</v>
      </c>
      <c r="M45" s="84" t="s">
        <v>40</v>
      </c>
      <c r="N45" s="84" t="s">
        <v>40</v>
      </c>
      <c r="O45" s="84" t="s">
        <v>40</v>
      </c>
      <c r="P45" s="84" t="s">
        <v>40</v>
      </c>
      <c r="Q45" s="84" t="s">
        <v>40</v>
      </c>
      <c r="R45" s="84" t="s">
        <v>40</v>
      </c>
      <c r="S45" s="82" t="s">
        <v>40</v>
      </c>
      <c r="T45" s="85" t="s">
        <v>57</v>
      </c>
      <c r="U45" s="85" t="s">
        <v>44</v>
      </c>
      <c r="V45" s="86"/>
      <c r="W45" s="26"/>
    </row>
    <row r="46" spans="2:23" s="17" customFormat="1" ht="30" customHeight="1">
      <c r="B46" s="25">
        <v>40</v>
      </c>
      <c r="C46" s="78" t="s">
        <v>150</v>
      </c>
      <c r="D46" s="79" t="s">
        <v>163</v>
      </c>
      <c r="E46" s="79" t="s">
        <v>190</v>
      </c>
      <c r="F46" s="88" t="s">
        <v>191</v>
      </c>
      <c r="G46" s="87" t="s">
        <v>192</v>
      </c>
      <c r="H46" s="82">
        <v>3</v>
      </c>
      <c r="I46" s="83">
        <v>3</v>
      </c>
      <c r="J46" s="84">
        <v>3</v>
      </c>
      <c r="K46" s="84">
        <v>0</v>
      </c>
      <c r="L46" s="83" t="s">
        <v>57</v>
      </c>
      <c r="M46" s="84"/>
      <c r="N46" s="84" t="s">
        <v>57</v>
      </c>
      <c r="O46" s="84"/>
      <c r="P46" s="84" t="s">
        <v>57</v>
      </c>
      <c r="Q46" s="84"/>
      <c r="R46" s="84" t="s">
        <v>57</v>
      </c>
      <c r="S46" s="82"/>
      <c r="T46" s="85"/>
      <c r="U46" s="85">
        <v>1</v>
      </c>
      <c r="V46" s="86"/>
      <c r="W46" s="26"/>
    </row>
    <row r="47" spans="2:23" s="18" customFormat="1" ht="30" customHeight="1">
      <c r="B47" s="25">
        <v>41</v>
      </c>
      <c r="C47" s="78" t="s">
        <v>150</v>
      </c>
      <c r="D47" s="79" t="s">
        <v>163</v>
      </c>
      <c r="E47" s="79" t="s">
        <v>190</v>
      </c>
      <c r="F47" s="79" t="s">
        <v>302</v>
      </c>
      <c r="G47" s="87" t="s">
        <v>289</v>
      </c>
      <c r="H47" s="82">
        <v>3</v>
      </c>
      <c r="I47" s="83">
        <v>3</v>
      </c>
      <c r="J47" s="84">
        <v>3</v>
      </c>
      <c r="K47" s="84">
        <v>0</v>
      </c>
      <c r="L47" s="83"/>
      <c r="M47" s="84" t="s">
        <v>57</v>
      </c>
      <c r="N47" s="84"/>
      <c r="O47" s="84" t="s">
        <v>57</v>
      </c>
      <c r="P47" s="84"/>
      <c r="Q47" s="84" t="s">
        <v>57</v>
      </c>
      <c r="R47" s="84"/>
      <c r="S47" s="82" t="s">
        <v>57</v>
      </c>
      <c r="T47" s="85"/>
      <c r="U47" s="85">
        <v>2</v>
      </c>
      <c r="V47" s="86"/>
      <c r="W47" s="26"/>
    </row>
    <row r="48" spans="2:23" s="17" customFormat="1" ht="30" customHeight="1">
      <c r="B48" s="25">
        <v>42</v>
      </c>
      <c r="C48" s="78" t="s">
        <v>150</v>
      </c>
      <c r="D48" s="79" t="s">
        <v>163</v>
      </c>
      <c r="E48" s="79" t="s">
        <v>190</v>
      </c>
      <c r="F48" s="398" t="s">
        <v>60</v>
      </c>
      <c r="G48" s="87" t="s">
        <v>193</v>
      </c>
      <c r="H48" s="82">
        <v>3</v>
      </c>
      <c r="I48" s="83">
        <v>3</v>
      </c>
      <c r="J48" s="84">
        <v>3</v>
      </c>
      <c r="K48" s="84">
        <v>0</v>
      </c>
      <c r="L48" s="83" t="s">
        <v>40</v>
      </c>
      <c r="M48" s="84" t="s">
        <v>40</v>
      </c>
      <c r="N48" s="84" t="s">
        <v>40</v>
      </c>
      <c r="O48" s="84" t="s">
        <v>40</v>
      </c>
      <c r="P48" s="84" t="s">
        <v>40</v>
      </c>
      <c r="Q48" s="84" t="s">
        <v>40</v>
      </c>
      <c r="R48" s="84" t="s">
        <v>40</v>
      </c>
      <c r="S48" s="82" t="s">
        <v>40</v>
      </c>
      <c r="T48" s="85"/>
      <c r="U48" s="85" t="s">
        <v>44</v>
      </c>
      <c r="V48" s="86"/>
      <c r="W48" s="26"/>
    </row>
    <row r="49" spans="2:23" s="17" customFormat="1" ht="30" customHeight="1">
      <c r="B49" s="25">
        <v>43</v>
      </c>
      <c r="C49" s="78" t="s">
        <v>150</v>
      </c>
      <c r="D49" s="79" t="s">
        <v>163</v>
      </c>
      <c r="E49" s="79" t="s">
        <v>190</v>
      </c>
      <c r="F49" s="418" t="s">
        <v>194</v>
      </c>
      <c r="G49" s="87" t="s">
        <v>161</v>
      </c>
      <c r="H49" s="82">
        <v>3</v>
      </c>
      <c r="I49" s="83">
        <v>3</v>
      </c>
      <c r="J49" s="84">
        <v>3</v>
      </c>
      <c r="K49" s="84">
        <v>0</v>
      </c>
      <c r="L49" s="83" t="s">
        <v>40</v>
      </c>
      <c r="M49" s="84" t="s">
        <v>40</v>
      </c>
      <c r="N49" s="84" t="s">
        <v>40</v>
      </c>
      <c r="O49" s="84" t="s">
        <v>40</v>
      </c>
      <c r="P49" s="84" t="s">
        <v>40</v>
      </c>
      <c r="Q49" s="84" t="s">
        <v>40</v>
      </c>
      <c r="R49" s="84" t="s">
        <v>40</v>
      </c>
      <c r="S49" s="82" t="s">
        <v>40</v>
      </c>
      <c r="T49" s="85"/>
      <c r="U49" s="85" t="s">
        <v>44</v>
      </c>
      <c r="V49" s="86" t="s">
        <v>195</v>
      </c>
      <c r="W49" s="26"/>
    </row>
    <row r="50" spans="2:23" s="17" customFormat="1" ht="30" customHeight="1">
      <c r="B50" s="25">
        <v>44</v>
      </c>
      <c r="C50" s="78" t="s">
        <v>150</v>
      </c>
      <c r="D50" s="79" t="s">
        <v>163</v>
      </c>
      <c r="E50" s="79" t="s">
        <v>190</v>
      </c>
      <c r="F50" s="79" t="s">
        <v>196</v>
      </c>
      <c r="G50" s="87" t="s">
        <v>197</v>
      </c>
      <c r="H50" s="82">
        <v>3</v>
      </c>
      <c r="I50" s="83">
        <v>3</v>
      </c>
      <c r="J50" s="84">
        <v>3</v>
      </c>
      <c r="K50" s="84">
        <v>0</v>
      </c>
      <c r="L50" s="83" t="s">
        <v>40</v>
      </c>
      <c r="M50" s="84" t="s">
        <v>40</v>
      </c>
      <c r="N50" s="84" t="s">
        <v>40</v>
      </c>
      <c r="O50" s="84" t="s">
        <v>40</v>
      </c>
      <c r="P50" s="84" t="s">
        <v>40</v>
      </c>
      <c r="Q50" s="84" t="s">
        <v>40</v>
      </c>
      <c r="R50" s="84" t="s">
        <v>40</v>
      </c>
      <c r="S50" s="82" t="s">
        <v>40</v>
      </c>
      <c r="T50" s="85"/>
      <c r="U50" s="85" t="s">
        <v>44</v>
      </c>
      <c r="V50" s="86"/>
      <c r="W50" s="26"/>
    </row>
    <row r="51" spans="2:23" s="17" customFormat="1" ht="30" customHeight="1">
      <c r="B51" s="25">
        <v>45</v>
      </c>
      <c r="C51" s="78" t="s">
        <v>150</v>
      </c>
      <c r="D51" s="79" t="s">
        <v>163</v>
      </c>
      <c r="E51" s="79" t="s">
        <v>190</v>
      </c>
      <c r="F51" s="79" t="s">
        <v>198</v>
      </c>
      <c r="G51" s="87" t="s">
        <v>199</v>
      </c>
      <c r="H51" s="82">
        <v>3</v>
      </c>
      <c r="I51" s="83">
        <v>3</v>
      </c>
      <c r="J51" s="84">
        <v>3</v>
      </c>
      <c r="K51" s="84">
        <v>0</v>
      </c>
      <c r="L51" s="83" t="s">
        <v>57</v>
      </c>
      <c r="M51" s="84" t="s">
        <v>40</v>
      </c>
      <c r="N51" s="84" t="s">
        <v>57</v>
      </c>
      <c r="O51" s="84" t="s">
        <v>57</v>
      </c>
      <c r="P51" s="84" t="s">
        <v>57</v>
      </c>
      <c r="Q51" s="84" t="s">
        <v>57</v>
      </c>
      <c r="R51" s="84" t="s">
        <v>57</v>
      </c>
      <c r="S51" s="82" t="s">
        <v>57</v>
      </c>
      <c r="T51" s="85"/>
      <c r="U51" s="85" t="s">
        <v>44</v>
      </c>
      <c r="V51" s="86"/>
      <c r="W51" s="26"/>
    </row>
    <row r="52" spans="2:23" s="17" customFormat="1" ht="30" customHeight="1">
      <c r="B52" s="25">
        <v>46</v>
      </c>
      <c r="C52" s="78" t="s">
        <v>150</v>
      </c>
      <c r="D52" s="79" t="s">
        <v>163</v>
      </c>
      <c r="E52" s="79" t="s">
        <v>200</v>
      </c>
      <c r="F52" s="88" t="s">
        <v>211</v>
      </c>
      <c r="G52" s="87" t="s">
        <v>212</v>
      </c>
      <c r="H52" s="82">
        <v>3</v>
      </c>
      <c r="I52" s="83">
        <v>3</v>
      </c>
      <c r="J52" s="84">
        <v>3</v>
      </c>
      <c r="K52" s="84">
        <v>0</v>
      </c>
      <c r="L52" s="83" t="s">
        <v>40</v>
      </c>
      <c r="M52" s="84"/>
      <c r="N52" s="84" t="s">
        <v>40</v>
      </c>
      <c r="O52" s="84"/>
      <c r="P52" s="84" t="s">
        <v>40</v>
      </c>
      <c r="Q52" s="84"/>
      <c r="R52" s="84" t="s">
        <v>40</v>
      </c>
      <c r="S52" s="82"/>
      <c r="T52" s="85"/>
      <c r="U52" s="85">
        <v>1</v>
      </c>
      <c r="V52" s="86"/>
      <c r="W52" s="26"/>
    </row>
    <row r="53" spans="2:23" s="17" customFormat="1" ht="30" customHeight="1">
      <c r="B53" s="25">
        <v>47</v>
      </c>
      <c r="C53" s="78" t="s">
        <v>150</v>
      </c>
      <c r="D53" s="79" t="s">
        <v>163</v>
      </c>
      <c r="E53" s="79" t="s">
        <v>200</v>
      </c>
      <c r="F53" s="88" t="s">
        <v>201</v>
      </c>
      <c r="G53" s="87" t="s">
        <v>202</v>
      </c>
      <c r="H53" s="82">
        <v>3</v>
      </c>
      <c r="I53" s="83">
        <v>3</v>
      </c>
      <c r="J53" s="84">
        <v>3</v>
      </c>
      <c r="K53" s="84">
        <v>0</v>
      </c>
      <c r="L53" s="83" t="s">
        <v>40</v>
      </c>
      <c r="M53" s="84"/>
      <c r="N53" s="84" t="s">
        <v>40</v>
      </c>
      <c r="O53" s="84"/>
      <c r="P53" s="84" t="s">
        <v>40</v>
      </c>
      <c r="Q53" s="84"/>
      <c r="R53" s="84" t="s">
        <v>40</v>
      </c>
      <c r="S53" s="82"/>
      <c r="T53" s="85"/>
      <c r="U53" s="85">
        <v>1</v>
      </c>
      <c r="V53" s="86"/>
      <c r="W53" s="26"/>
    </row>
    <row r="54" spans="2:23" s="17" customFormat="1" ht="30" customHeight="1">
      <c r="B54" s="25">
        <v>48</v>
      </c>
      <c r="C54" s="78" t="s">
        <v>150</v>
      </c>
      <c r="D54" s="79" t="s">
        <v>163</v>
      </c>
      <c r="E54" s="79" t="s">
        <v>200</v>
      </c>
      <c r="F54" s="88" t="s">
        <v>205</v>
      </c>
      <c r="G54" s="87" t="s">
        <v>206</v>
      </c>
      <c r="H54" s="82">
        <v>3</v>
      </c>
      <c r="I54" s="83">
        <v>3</v>
      </c>
      <c r="J54" s="84">
        <v>3</v>
      </c>
      <c r="K54" s="84">
        <v>0</v>
      </c>
      <c r="L54" s="83"/>
      <c r="M54" s="84" t="s">
        <v>57</v>
      </c>
      <c r="N54" s="84"/>
      <c r="O54" s="84" t="s">
        <v>57</v>
      </c>
      <c r="P54" s="84"/>
      <c r="Q54" s="84" t="s">
        <v>57</v>
      </c>
      <c r="R54" s="84"/>
      <c r="S54" s="82" t="s">
        <v>57</v>
      </c>
      <c r="T54" s="85"/>
      <c r="U54" s="85">
        <v>2</v>
      </c>
      <c r="V54" s="86"/>
      <c r="W54" s="26"/>
    </row>
    <row r="55" spans="2:23" s="17" customFormat="1" ht="30" customHeight="1">
      <c r="B55" s="25">
        <v>49</v>
      </c>
      <c r="C55" s="78" t="s">
        <v>150</v>
      </c>
      <c r="D55" s="79" t="s">
        <v>163</v>
      </c>
      <c r="E55" s="79" t="s">
        <v>200</v>
      </c>
      <c r="F55" s="418" t="s">
        <v>69</v>
      </c>
      <c r="G55" s="87" t="s">
        <v>70</v>
      </c>
      <c r="H55" s="82">
        <v>3</v>
      </c>
      <c r="I55" s="83">
        <v>3</v>
      </c>
      <c r="J55" s="84">
        <v>3</v>
      </c>
      <c r="K55" s="84">
        <v>0</v>
      </c>
      <c r="L55" s="83"/>
      <c r="M55" s="84" t="s">
        <v>57</v>
      </c>
      <c r="N55" s="84"/>
      <c r="O55" s="84" t="s">
        <v>57</v>
      </c>
      <c r="P55" s="84"/>
      <c r="Q55" s="84" t="s">
        <v>57</v>
      </c>
      <c r="R55" s="84"/>
      <c r="S55" s="82" t="s">
        <v>57</v>
      </c>
      <c r="T55" s="85"/>
      <c r="U55" s="85">
        <v>2</v>
      </c>
      <c r="V55" s="86" t="s">
        <v>185</v>
      </c>
      <c r="W55" s="26"/>
    </row>
    <row r="56" spans="2:23" s="17" customFormat="1" ht="30" customHeight="1">
      <c r="B56" s="25">
        <v>50</v>
      </c>
      <c r="C56" s="78" t="s">
        <v>150</v>
      </c>
      <c r="D56" s="79" t="s">
        <v>163</v>
      </c>
      <c r="E56" s="79" t="s">
        <v>200</v>
      </c>
      <c r="F56" s="79" t="s">
        <v>203</v>
      </c>
      <c r="G56" s="87" t="s">
        <v>204</v>
      </c>
      <c r="H56" s="82">
        <v>3</v>
      </c>
      <c r="I56" s="83">
        <v>3</v>
      </c>
      <c r="J56" s="84">
        <v>3</v>
      </c>
      <c r="K56" s="84">
        <v>0</v>
      </c>
      <c r="L56" s="83"/>
      <c r="M56" s="84" t="s">
        <v>57</v>
      </c>
      <c r="N56" s="84"/>
      <c r="O56" s="84" t="s">
        <v>57</v>
      </c>
      <c r="P56" s="84"/>
      <c r="Q56" s="84" t="s">
        <v>57</v>
      </c>
      <c r="R56" s="84"/>
      <c r="S56" s="82" t="s">
        <v>57</v>
      </c>
      <c r="T56" s="85"/>
      <c r="U56" s="85">
        <v>2</v>
      </c>
      <c r="V56" s="86" t="s">
        <v>185</v>
      </c>
      <c r="W56" s="26"/>
    </row>
    <row r="57" spans="2:23" s="17" customFormat="1" ht="30" customHeight="1">
      <c r="B57" s="25">
        <v>51</v>
      </c>
      <c r="C57" s="78" t="s">
        <v>150</v>
      </c>
      <c r="D57" s="79" t="s">
        <v>163</v>
      </c>
      <c r="E57" s="79" t="s">
        <v>200</v>
      </c>
      <c r="F57" s="88" t="s">
        <v>704</v>
      </c>
      <c r="G57" s="87" t="s">
        <v>680</v>
      </c>
      <c r="H57" s="82">
        <v>3</v>
      </c>
      <c r="I57" s="83">
        <v>3</v>
      </c>
      <c r="J57" s="84">
        <v>3</v>
      </c>
      <c r="K57" s="84">
        <v>0</v>
      </c>
      <c r="L57" s="83" t="s">
        <v>57</v>
      </c>
      <c r="M57" s="84" t="s">
        <v>57</v>
      </c>
      <c r="N57" s="84" t="s">
        <v>57</v>
      </c>
      <c r="O57" s="84" t="s">
        <v>57</v>
      </c>
      <c r="P57" s="84" t="s">
        <v>57</v>
      </c>
      <c r="Q57" s="84" t="s">
        <v>57</v>
      </c>
      <c r="R57" s="84" t="s">
        <v>57</v>
      </c>
      <c r="S57" s="82" t="s">
        <v>57</v>
      </c>
      <c r="T57" s="85"/>
      <c r="U57" s="85" t="s">
        <v>692</v>
      </c>
      <c r="V57" s="86"/>
      <c r="W57" s="26"/>
    </row>
    <row r="58" spans="2:23" s="17" customFormat="1" ht="30" customHeight="1">
      <c r="B58" s="25">
        <v>52</v>
      </c>
      <c r="C58" s="78" t="s">
        <v>150</v>
      </c>
      <c r="D58" s="79" t="s">
        <v>163</v>
      </c>
      <c r="E58" s="79" t="s">
        <v>200</v>
      </c>
      <c r="F58" s="418" t="s">
        <v>67</v>
      </c>
      <c r="G58" s="87" t="s">
        <v>68</v>
      </c>
      <c r="H58" s="82">
        <v>3</v>
      </c>
      <c r="I58" s="83">
        <v>3</v>
      </c>
      <c r="J58" s="84">
        <v>3</v>
      </c>
      <c r="K58" s="84">
        <v>0</v>
      </c>
      <c r="L58" s="83" t="s">
        <v>317</v>
      </c>
      <c r="M58" s="84" t="s">
        <v>40</v>
      </c>
      <c r="N58" s="84" t="s">
        <v>40</v>
      </c>
      <c r="O58" s="84" t="s">
        <v>40</v>
      </c>
      <c r="P58" s="84" t="s">
        <v>40</v>
      </c>
      <c r="Q58" s="84" t="s">
        <v>40</v>
      </c>
      <c r="R58" s="84" t="s">
        <v>40</v>
      </c>
      <c r="S58" s="82" t="s">
        <v>40</v>
      </c>
      <c r="T58" s="85"/>
      <c r="U58" s="85" t="s">
        <v>44</v>
      </c>
      <c r="V58" s="86" t="s">
        <v>185</v>
      </c>
      <c r="W58" s="26"/>
    </row>
    <row r="59" spans="2:23" s="17" customFormat="1" ht="30" customHeight="1">
      <c r="B59" s="25">
        <v>53</v>
      </c>
      <c r="C59" s="78" t="s">
        <v>150</v>
      </c>
      <c r="D59" s="79" t="s">
        <v>163</v>
      </c>
      <c r="E59" s="79" t="s">
        <v>200</v>
      </c>
      <c r="F59" s="398" t="s">
        <v>207</v>
      </c>
      <c r="G59" s="81" t="s">
        <v>208</v>
      </c>
      <c r="H59" s="82">
        <v>3</v>
      </c>
      <c r="I59" s="83">
        <v>3</v>
      </c>
      <c r="J59" s="84">
        <v>3</v>
      </c>
      <c r="K59" s="84">
        <v>0</v>
      </c>
      <c r="L59" s="83" t="s">
        <v>40</v>
      </c>
      <c r="M59" s="84" t="s">
        <v>40</v>
      </c>
      <c r="N59" s="84" t="s">
        <v>40</v>
      </c>
      <c r="O59" s="84" t="s">
        <v>40</v>
      </c>
      <c r="P59" s="84" t="s">
        <v>40</v>
      </c>
      <c r="Q59" s="84" t="s">
        <v>40</v>
      </c>
      <c r="R59" s="84" t="s">
        <v>40</v>
      </c>
      <c r="S59" s="82" t="s">
        <v>40</v>
      </c>
      <c r="T59" s="85"/>
      <c r="U59" s="85" t="s">
        <v>44</v>
      </c>
      <c r="V59" s="86"/>
      <c r="W59" s="26"/>
    </row>
    <row r="60" spans="2:23" s="17" customFormat="1" ht="30" customHeight="1">
      <c r="B60" s="25">
        <v>54</v>
      </c>
      <c r="C60" s="78" t="s">
        <v>150</v>
      </c>
      <c r="D60" s="79" t="s">
        <v>163</v>
      </c>
      <c r="E60" s="79" t="s">
        <v>200</v>
      </c>
      <c r="F60" s="398" t="s">
        <v>209</v>
      </c>
      <c r="G60" s="81" t="s">
        <v>210</v>
      </c>
      <c r="H60" s="82">
        <v>3</v>
      </c>
      <c r="I60" s="83">
        <v>3</v>
      </c>
      <c r="J60" s="84">
        <v>3</v>
      </c>
      <c r="K60" s="84">
        <v>0</v>
      </c>
      <c r="L60" s="83" t="s">
        <v>40</v>
      </c>
      <c r="M60" s="84" t="s">
        <v>40</v>
      </c>
      <c r="N60" s="84" t="s">
        <v>40</v>
      </c>
      <c r="O60" s="84" t="s">
        <v>40</v>
      </c>
      <c r="P60" s="84" t="s">
        <v>40</v>
      </c>
      <c r="Q60" s="84" t="s">
        <v>40</v>
      </c>
      <c r="R60" s="84" t="s">
        <v>40</v>
      </c>
      <c r="S60" s="82" t="s">
        <v>40</v>
      </c>
      <c r="T60" s="85"/>
      <c r="U60" s="85" t="s">
        <v>44</v>
      </c>
      <c r="V60" s="86"/>
      <c r="W60" s="26"/>
    </row>
    <row r="61" spans="2:23" s="17" customFormat="1" ht="30" customHeight="1">
      <c r="B61" s="25">
        <v>55</v>
      </c>
      <c r="C61" s="78" t="s">
        <v>150</v>
      </c>
      <c r="D61" s="79" t="s">
        <v>163</v>
      </c>
      <c r="E61" s="79" t="s">
        <v>200</v>
      </c>
      <c r="F61" s="79" t="s">
        <v>268</v>
      </c>
      <c r="G61" s="81" t="s">
        <v>269</v>
      </c>
      <c r="H61" s="82">
        <v>3</v>
      </c>
      <c r="I61" s="83">
        <v>3</v>
      </c>
      <c r="J61" s="84">
        <v>3</v>
      </c>
      <c r="K61" s="84">
        <v>0</v>
      </c>
      <c r="L61" s="83" t="s">
        <v>40</v>
      </c>
      <c r="M61" s="84" t="s">
        <v>40</v>
      </c>
      <c r="N61" s="84" t="s">
        <v>40</v>
      </c>
      <c r="O61" s="84" t="s">
        <v>40</v>
      </c>
      <c r="P61" s="84" t="s">
        <v>40</v>
      </c>
      <c r="Q61" s="84" t="s">
        <v>40</v>
      </c>
      <c r="R61" s="84" t="s">
        <v>40</v>
      </c>
      <c r="S61" s="82" t="s">
        <v>40</v>
      </c>
      <c r="T61" s="85" t="s">
        <v>57</v>
      </c>
      <c r="U61" s="85" t="s">
        <v>35</v>
      </c>
      <c r="V61" s="86"/>
      <c r="W61" s="26"/>
    </row>
    <row r="62" spans="2:23" s="17" customFormat="1" ht="30" customHeight="1">
      <c r="B62" s="25">
        <v>56</v>
      </c>
      <c r="C62" s="78" t="s">
        <v>150</v>
      </c>
      <c r="D62" s="79" t="s">
        <v>163</v>
      </c>
      <c r="E62" s="79" t="s">
        <v>200</v>
      </c>
      <c r="F62" s="79" t="s">
        <v>270</v>
      </c>
      <c r="G62" s="81" t="s">
        <v>271</v>
      </c>
      <c r="H62" s="82">
        <v>3</v>
      </c>
      <c r="I62" s="83">
        <v>3</v>
      </c>
      <c r="J62" s="84">
        <v>3</v>
      </c>
      <c r="K62" s="84">
        <v>0</v>
      </c>
      <c r="L62" s="83" t="s">
        <v>40</v>
      </c>
      <c r="M62" s="84" t="s">
        <v>40</v>
      </c>
      <c r="N62" s="84" t="s">
        <v>40</v>
      </c>
      <c r="O62" s="84" t="s">
        <v>40</v>
      </c>
      <c r="P62" s="84" t="s">
        <v>40</v>
      </c>
      <c r="Q62" s="84" t="s">
        <v>40</v>
      </c>
      <c r="R62" s="84" t="s">
        <v>40</v>
      </c>
      <c r="S62" s="82" t="s">
        <v>40</v>
      </c>
      <c r="T62" s="85" t="s">
        <v>57</v>
      </c>
      <c r="U62" s="85" t="s">
        <v>35</v>
      </c>
      <c r="V62" s="86"/>
      <c r="W62" s="26"/>
    </row>
    <row r="63" spans="2:23" s="17" customFormat="1" ht="30" customHeight="1">
      <c r="B63" s="25">
        <v>57</v>
      </c>
      <c r="C63" s="78" t="s">
        <v>150</v>
      </c>
      <c r="D63" s="79" t="s">
        <v>213</v>
      </c>
      <c r="E63" s="79" t="s">
        <v>164</v>
      </c>
      <c r="F63" s="421" t="s">
        <v>218</v>
      </c>
      <c r="G63" s="422" t="s">
        <v>219</v>
      </c>
      <c r="H63" s="82">
        <v>3</v>
      </c>
      <c r="I63" s="83">
        <v>3</v>
      </c>
      <c r="J63" s="84">
        <v>3</v>
      </c>
      <c r="K63" s="84">
        <v>0</v>
      </c>
      <c r="L63" s="83" t="s">
        <v>40</v>
      </c>
      <c r="M63" s="84"/>
      <c r="N63" s="84" t="s">
        <v>40</v>
      </c>
      <c r="O63" s="84"/>
      <c r="P63" s="84" t="s">
        <v>40</v>
      </c>
      <c r="Q63" s="84"/>
      <c r="R63" s="84" t="s">
        <v>40</v>
      </c>
      <c r="S63" s="82"/>
      <c r="T63" s="85"/>
      <c r="U63" s="85">
        <v>1</v>
      </c>
      <c r="V63" s="86"/>
      <c r="W63" s="26"/>
    </row>
    <row r="64" spans="2:23" s="17" customFormat="1" ht="30" customHeight="1">
      <c r="B64" s="25">
        <v>58</v>
      </c>
      <c r="C64" s="78" t="s">
        <v>150</v>
      </c>
      <c r="D64" s="79" t="s">
        <v>213</v>
      </c>
      <c r="E64" s="79" t="s">
        <v>164</v>
      </c>
      <c r="F64" s="79" t="s">
        <v>222</v>
      </c>
      <c r="G64" s="87" t="s">
        <v>223</v>
      </c>
      <c r="H64" s="82">
        <v>3</v>
      </c>
      <c r="I64" s="83">
        <v>3</v>
      </c>
      <c r="J64" s="84">
        <v>3</v>
      </c>
      <c r="K64" s="84">
        <v>0</v>
      </c>
      <c r="L64" s="83" t="s">
        <v>40</v>
      </c>
      <c r="M64" s="84"/>
      <c r="N64" s="84" t="s">
        <v>40</v>
      </c>
      <c r="O64" s="84"/>
      <c r="P64" s="84" t="s">
        <v>40</v>
      </c>
      <c r="Q64" s="84"/>
      <c r="R64" s="84" t="s">
        <v>40</v>
      </c>
      <c r="S64" s="82"/>
      <c r="T64" s="85"/>
      <c r="U64" s="85">
        <v>1</v>
      </c>
      <c r="V64" s="86"/>
      <c r="W64" s="26"/>
    </row>
    <row r="65" spans="2:23" s="103" customFormat="1" ht="30" customHeight="1">
      <c r="B65" s="25">
        <v>59</v>
      </c>
      <c r="C65" s="78" t="s">
        <v>150</v>
      </c>
      <c r="D65" s="79" t="s">
        <v>213</v>
      </c>
      <c r="E65" s="79" t="s">
        <v>164</v>
      </c>
      <c r="F65" s="88" t="s">
        <v>737</v>
      </c>
      <c r="G65" s="422" t="s">
        <v>724</v>
      </c>
      <c r="H65" s="82">
        <v>3</v>
      </c>
      <c r="I65" s="83">
        <v>3</v>
      </c>
      <c r="J65" s="84">
        <v>3</v>
      </c>
      <c r="K65" s="84">
        <v>0</v>
      </c>
      <c r="L65" s="83" t="s">
        <v>40</v>
      </c>
      <c r="M65" s="84"/>
      <c r="N65" s="84" t="s">
        <v>40</v>
      </c>
      <c r="O65" s="84"/>
      <c r="P65" s="84" t="s">
        <v>40</v>
      </c>
      <c r="Q65" s="84"/>
      <c r="R65" s="84" t="s">
        <v>40</v>
      </c>
      <c r="S65" s="82"/>
      <c r="T65" s="85"/>
      <c r="U65" s="85">
        <v>1</v>
      </c>
      <c r="V65" s="86"/>
      <c r="W65" s="465"/>
    </row>
    <row r="66" spans="2:23" s="17" customFormat="1" ht="30" customHeight="1">
      <c r="B66" s="25">
        <v>60</v>
      </c>
      <c r="C66" s="78" t="s">
        <v>150</v>
      </c>
      <c r="D66" s="79" t="s">
        <v>213</v>
      </c>
      <c r="E66" s="79" t="s">
        <v>164</v>
      </c>
      <c r="F66" s="88" t="s">
        <v>214</v>
      </c>
      <c r="G66" s="87" t="s">
        <v>215</v>
      </c>
      <c r="H66" s="82">
        <v>3</v>
      </c>
      <c r="I66" s="83">
        <v>3</v>
      </c>
      <c r="J66" s="84">
        <v>3</v>
      </c>
      <c r="K66" s="84">
        <v>0</v>
      </c>
      <c r="L66" s="83"/>
      <c r="M66" s="84" t="s">
        <v>40</v>
      </c>
      <c r="N66" s="84"/>
      <c r="O66" s="84" t="s">
        <v>40</v>
      </c>
      <c r="P66" s="84"/>
      <c r="Q66" s="84" t="s">
        <v>40</v>
      </c>
      <c r="R66" s="84"/>
      <c r="S66" s="82" t="s">
        <v>40</v>
      </c>
      <c r="T66" s="85"/>
      <c r="U66" s="85">
        <v>2</v>
      </c>
      <c r="V66" s="86"/>
      <c r="W66" s="26"/>
    </row>
    <row r="67" spans="2:23" s="17" customFormat="1" ht="30" customHeight="1">
      <c r="B67" s="25">
        <v>61</v>
      </c>
      <c r="C67" s="78" t="s">
        <v>150</v>
      </c>
      <c r="D67" s="79" t="s">
        <v>213</v>
      </c>
      <c r="E67" s="79" t="s">
        <v>164</v>
      </c>
      <c r="F67" s="88" t="s">
        <v>216</v>
      </c>
      <c r="G67" s="422" t="s">
        <v>217</v>
      </c>
      <c r="H67" s="82">
        <v>3</v>
      </c>
      <c r="I67" s="83">
        <v>3</v>
      </c>
      <c r="J67" s="84">
        <v>3</v>
      </c>
      <c r="K67" s="84">
        <v>0</v>
      </c>
      <c r="L67" s="83"/>
      <c r="M67" s="84" t="s">
        <v>40</v>
      </c>
      <c r="N67" s="84"/>
      <c r="O67" s="84" t="s">
        <v>40</v>
      </c>
      <c r="P67" s="84"/>
      <c r="Q67" s="84" t="s">
        <v>40</v>
      </c>
      <c r="R67" s="84"/>
      <c r="S67" s="82" t="s">
        <v>40</v>
      </c>
      <c r="T67" s="85"/>
      <c r="U67" s="85">
        <v>2</v>
      </c>
      <c r="V67" s="86"/>
      <c r="W67" s="26"/>
    </row>
    <row r="68" spans="2:23" s="17" customFormat="1" ht="30" customHeight="1">
      <c r="B68" s="25">
        <v>62</v>
      </c>
      <c r="C68" s="78" t="s">
        <v>150</v>
      </c>
      <c r="D68" s="79" t="s">
        <v>213</v>
      </c>
      <c r="E68" s="79" t="s">
        <v>164</v>
      </c>
      <c r="F68" s="88" t="s">
        <v>220</v>
      </c>
      <c r="G68" s="422" t="s">
        <v>221</v>
      </c>
      <c r="H68" s="82">
        <v>3</v>
      </c>
      <c r="I68" s="83">
        <v>3</v>
      </c>
      <c r="J68" s="84">
        <v>3</v>
      </c>
      <c r="K68" s="84">
        <v>0</v>
      </c>
      <c r="L68" s="83"/>
      <c r="M68" s="84" t="s">
        <v>40</v>
      </c>
      <c r="N68" s="84"/>
      <c r="O68" s="84" t="s">
        <v>40</v>
      </c>
      <c r="P68" s="84"/>
      <c r="Q68" s="84" t="s">
        <v>40</v>
      </c>
      <c r="R68" s="84"/>
      <c r="S68" s="82" t="s">
        <v>40</v>
      </c>
      <c r="T68" s="85"/>
      <c r="U68" s="85">
        <v>2</v>
      </c>
      <c r="V68" s="86"/>
      <c r="W68" s="26"/>
    </row>
    <row r="69" spans="2:23" s="17" customFormat="1" ht="30" customHeight="1">
      <c r="B69" s="25">
        <v>63</v>
      </c>
      <c r="C69" s="78" t="s">
        <v>150</v>
      </c>
      <c r="D69" s="79" t="s">
        <v>213</v>
      </c>
      <c r="E69" s="79" t="s">
        <v>175</v>
      </c>
      <c r="F69" s="398" t="s">
        <v>129</v>
      </c>
      <c r="G69" s="87" t="s">
        <v>130</v>
      </c>
      <c r="H69" s="82">
        <v>3</v>
      </c>
      <c r="I69" s="83">
        <v>3</v>
      </c>
      <c r="J69" s="84">
        <v>3</v>
      </c>
      <c r="K69" s="84">
        <v>0</v>
      </c>
      <c r="L69" s="83" t="s">
        <v>40</v>
      </c>
      <c r="M69" s="84"/>
      <c r="N69" s="84" t="s">
        <v>40</v>
      </c>
      <c r="O69" s="84"/>
      <c r="P69" s="84" t="s">
        <v>40</v>
      </c>
      <c r="Q69" s="84"/>
      <c r="R69" s="84" t="s">
        <v>40</v>
      </c>
      <c r="S69" s="82"/>
      <c r="T69" s="85"/>
      <c r="U69" s="85">
        <v>1</v>
      </c>
      <c r="V69" s="86"/>
      <c r="W69" s="26"/>
    </row>
    <row r="70" spans="2:23" s="17" customFormat="1" ht="30" customHeight="1">
      <c r="B70" s="25">
        <v>64</v>
      </c>
      <c r="C70" s="78" t="s">
        <v>150</v>
      </c>
      <c r="D70" s="79" t="s">
        <v>213</v>
      </c>
      <c r="E70" s="79" t="s">
        <v>175</v>
      </c>
      <c r="F70" s="88" t="s">
        <v>227</v>
      </c>
      <c r="G70" s="87" t="s">
        <v>228</v>
      </c>
      <c r="H70" s="82">
        <v>3</v>
      </c>
      <c r="I70" s="83">
        <v>3</v>
      </c>
      <c r="J70" s="84">
        <v>3</v>
      </c>
      <c r="K70" s="84">
        <v>0</v>
      </c>
      <c r="L70" s="83" t="s">
        <v>40</v>
      </c>
      <c r="M70" s="84"/>
      <c r="N70" s="84" t="s">
        <v>40</v>
      </c>
      <c r="O70" s="84"/>
      <c r="P70" s="84" t="s">
        <v>40</v>
      </c>
      <c r="Q70" s="84"/>
      <c r="R70" s="84" t="s">
        <v>40</v>
      </c>
      <c r="S70" s="82"/>
      <c r="T70" s="85"/>
      <c r="U70" s="85">
        <v>1</v>
      </c>
      <c r="V70" s="86"/>
      <c r="W70" s="26"/>
    </row>
    <row r="71" spans="2:23" s="614" customFormat="1" ht="30" customHeight="1">
      <c r="B71" s="25">
        <v>65</v>
      </c>
      <c r="C71" s="78" t="s">
        <v>7</v>
      </c>
      <c r="D71" s="79" t="s">
        <v>213</v>
      </c>
      <c r="E71" s="79" t="s">
        <v>175</v>
      </c>
      <c r="F71" s="616"/>
      <c r="G71" s="617" t="s">
        <v>779</v>
      </c>
      <c r="H71" s="618">
        <v>3</v>
      </c>
      <c r="I71" s="619">
        <v>3</v>
      </c>
      <c r="J71" s="620">
        <v>3</v>
      </c>
      <c r="K71" s="620">
        <v>0</v>
      </c>
      <c r="L71" s="619" t="s">
        <v>40</v>
      </c>
      <c r="M71" s="620"/>
      <c r="N71" s="620" t="s">
        <v>40</v>
      </c>
      <c r="O71" s="620"/>
      <c r="P71" s="620" t="s">
        <v>40</v>
      </c>
      <c r="Q71" s="620"/>
      <c r="R71" s="620" t="s">
        <v>40</v>
      </c>
      <c r="S71" s="618"/>
      <c r="T71" s="621"/>
      <c r="U71" s="621">
        <v>1</v>
      </c>
      <c r="V71" s="622"/>
      <c r="W71" s="612"/>
    </row>
    <row r="72" spans="2:23" s="614" customFormat="1" ht="30" customHeight="1">
      <c r="B72" s="25">
        <v>66</v>
      </c>
      <c r="C72" s="78" t="s">
        <v>7</v>
      </c>
      <c r="D72" s="79" t="s">
        <v>213</v>
      </c>
      <c r="E72" s="79" t="s">
        <v>175</v>
      </c>
      <c r="F72" s="616"/>
      <c r="G72" s="617" t="s">
        <v>780</v>
      </c>
      <c r="H72" s="618">
        <v>3</v>
      </c>
      <c r="I72" s="619">
        <v>3</v>
      </c>
      <c r="J72" s="620">
        <v>3</v>
      </c>
      <c r="K72" s="620">
        <v>0</v>
      </c>
      <c r="L72" s="619" t="s">
        <v>40</v>
      </c>
      <c r="M72" s="620"/>
      <c r="N72" s="620" t="s">
        <v>40</v>
      </c>
      <c r="O72" s="620"/>
      <c r="P72" s="620" t="s">
        <v>40</v>
      </c>
      <c r="Q72" s="620"/>
      <c r="R72" s="620" t="s">
        <v>40</v>
      </c>
      <c r="S72" s="618"/>
      <c r="T72" s="621"/>
      <c r="U72" s="621">
        <v>1</v>
      </c>
      <c r="V72" s="622"/>
      <c r="W72" s="612"/>
    </row>
    <row r="73" spans="2:23" s="614" customFormat="1" ht="30" customHeight="1">
      <c r="B73" s="25">
        <v>67</v>
      </c>
      <c r="C73" s="78" t="s">
        <v>7</v>
      </c>
      <c r="D73" s="79" t="s">
        <v>213</v>
      </c>
      <c r="E73" s="79" t="s">
        <v>175</v>
      </c>
      <c r="F73" s="616"/>
      <c r="G73" s="617" t="s">
        <v>781</v>
      </c>
      <c r="H73" s="618">
        <v>3</v>
      </c>
      <c r="I73" s="619">
        <v>3</v>
      </c>
      <c r="J73" s="620">
        <v>3</v>
      </c>
      <c r="K73" s="620">
        <v>0</v>
      </c>
      <c r="L73" s="619" t="s">
        <v>40</v>
      </c>
      <c r="M73" s="620"/>
      <c r="N73" s="620" t="s">
        <v>40</v>
      </c>
      <c r="O73" s="620"/>
      <c r="P73" s="620" t="s">
        <v>40</v>
      </c>
      <c r="Q73" s="620"/>
      <c r="R73" s="620" t="s">
        <v>40</v>
      </c>
      <c r="S73" s="618"/>
      <c r="T73" s="621"/>
      <c r="U73" s="621">
        <v>1</v>
      </c>
      <c r="V73" s="622"/>
      <c r="W73" s="612"/>
    </row>
    <row r="74" spans="2:23" s="614" customFormat="1" ht="30" customHeight="1">
      <c r="B74" s="25">
        <v>68</v>
      </c>
      <c r="C74" s="78" t="s">
        <v>7</v>
      </c>
      <c r="D74" s="79" t="s">
        <v>213</v>
      </c>
      <c r="E74" s="79" t="s">
        <v>175</v>
      </c>
      <c r="F74" s="625"/>
      <c r="G74" s="617" t="s">
        <v>785</v>
      </c>
      <c r="H74" s="618">
        <v>3</v>
      </c>
      <c r="I74" s="619">
        <v>3</v>
      </c>
      <c r="J74" s="620">
        <v>3</v>
      </c>
      <c r="K74" s="620">
        <v>0</v>
      </c>
      <c r="L74" s="619" t="s">
        <v>40</v>
      </c>
      <c r="M74" s="620"/>
      <c r="N74" s="620" t="s">
        <v>40</v>
      </c>
      <c r="O74" s="620"/>
      <c r="P74" s="620" t="s">
        <v>40</v>
      </c>
      <c r="Q74" s="620"/>
      <c r="R74" s="620" t="s">
        <v>40</v>
      </c>
      <c r="S74" s="626"/>
      <c r="T74" s="627" t="s">
        <v>57</v>
      </c>
      <c r="U74" s="627">
        <v>1</v>
      </c>
      <c r="V74" s="628"/>
      <c r="W74" s="613"/>
    </row>
    <row r="75" spans="2:23" s="17" customFormat="1" ht="30" customHeight="1">
      <c r="B75" s="25">
        <v>69</v>
      </c>
      <c r="C75" s="78" t="s">
        <v>7</v>
      </c>
      <c r="D75" s="79" t="s">
        <v>213</v>
      </c>
      <c r="E75" s="79" t="s">
        <v>175</v>
      </c>
      <c r="F75" s="88" t="s">
        <v>225</v>
      </c>
      <c r="G75" s="87" t="s">
        <v>226</v>
      </c>
      <c r="H75" s="82">
        <v>3</v>
      </c>
      <c r="I75" s="83">
        <v>3</v>
      </c>
      <c r="J75" s="84">
        <v>3</v>
      </c>
      <c r="K75" s="84">
        <v>0</v>
      </c>
      <c r="L75" s="83"/>
      <c r="M75" s="84" t="s">
        <v>40</v>
      </c>
      <c r="N75" s="84"/>
      <c r="O75" s="84" t="s">
        <v>40</v>
      </c>
      <c r="P75" s="84"/>
      <c r="Q75" s="84" t="s">
        <v>40</v>
      </c>
      <c r="R75" s="84"/>
      <c r="S75" s="82" t="s">
        <v>40</v>
      </c>
      <c r="T75" s="85"/>
      <c r="U75" s="85">
        <v>2</v>
      </c>
      <c r="V75" s="86"/>
      <c r="W75" s="26"/>
    </row>
    <row r="76" spans="2:23" s="17" customFormat="1" ht="30" customHeight="1">
      <c r="B76" s="25">
        <v>70</v>
      </c>
      <c r="C76" s="78" t="s">
        <v>7</v>
      </c>
      <c r="D76" s="79" t="s">
        <v>213</v>
      </c>
      <c r="E76" s="79" t="s">
        <v>175</v>
      </c>
      <c r="F76" s="79" t="s">
        <v>229</v>
      </c>
      <c r="G76" s="87" t="s">
        <v>230</v>
      </c>
      <c r="H76" s="82">
        <v>3</v>
      </c>
      <c r="I76" s="83">
        <v>3</v>
      </c>
      <c r="J76" s="84">
        <v>3</v>
      </c>
      <c r="K76" s="84">
        <v>0</v>
      </c>
      <c r="L76" s="83"/>
      <c r="M76" s="84" t="s">
        <v>40</v>
      </c>
      <c r="N76" s="84"/>
      <c r="O76" s="84" t="s">
        <v>40</v>
      </c>
      <c r="P76" s="84"/>
      <c r="Q76" s="84" t="s">
        <v>40</v>
      </c>
      <c r="R76" s="84"/>
      <c r="S76" s="82" t="s">
        <v>40</v>
      </c>
      <c r="T76" s="85"/>
      <c r="U76" s="85">
        <v>2</v>
      </c>
      <c r="V76" s="86"/>
      <c r="W76" s="26"/>
    </row>
    <row r="77" spans="2:23" s="614" customFormat="1" ht="30" customHeight="1">
      <c r="B77" s="25">
        <v>71</v>
      </c>
      <c r="C77" s="78" t="s">
        <v>7</v>
      </c>
      <c r="D77" s="79" t="s">
        <v>213</v>
      </c>
      <c r="E77" s="79" t="s">
        <v>175</v>
      </c>
      <c r="F77" s="615"/>
      <c r="G77" s="617" t="s">
        <v>782</v>
      </c>
      <c r="H77" s="618">
        <v>3</v>
      </c>
      <c r="I77" s="619">
        <v>3</v>
      </c>
      <c r="J77" s="620">
        <v>3</v>
      </c>
      <c r="K77" s="620">
        <v>0</v>
      </c>
      <c r="L77" s="619"/>
      <c r="M77" s="620" t="s">
        <v>40</v>
      </c>
      <c r="N77" s="620"/>
      <c r="O77" s="620" t="s">
        <v>40</v>
      </c>
      <c r="P77" s="620"/>
      <c r="Q77" s="620" t="s">
        <v>40</v>
      </c>
      <c r="R77" s="620"/>
      <c r="S77" s="618" t="s">
        <v>40</v>
      </c>
      <c r="T77" s="621"/>
      <c r="U77" s="621">
        <v>2</v>
      </c>
      <c r="V77" s="622"/>
      <c r="W77" s="612"/>
    </row>
    <row r="78" spans="2:23" s="614" customFormat="1" ht="30" customHeight="1">
      <c r="B78" s="25">
        <v>72</v>
      </c>
      <c r="C78" s="78" t="s">
        <v>7</v>
      </c>
      <c r="D78" s="79" t="s">
        <v>213</v>
      </c>
      <c r="E78" s="79" t="s">
        <v>175</v>
      </c>
      <c r="F78" s="615"/>
      <c r="G78" s="617" t="s">
        <v>783</v>
      </c>
      <c r="H78" s="618">
        <v>3</v>
      </c>
      <c r="I78" s="619">
        <v>3</v>
      </c>
      <c r="J78" s="620">
        <v>3</v>
      </c>
      <c r="K78" s="620">
        <v>0</v>
      </c>
      <c r="L78" s="619"/>
      <c r="M78" s="620" t="s">
        <v>40</v>
      </c>
      <c r="N78" s="620"/>
      <c r="O78" s="620" t="s">
        <v>40</v>
      </c>
      <c r="P78" s="620"/>
      <c r="Q78" s="620" t="s">
        <v>40</v>
      </c>
      <c r="R78" s="620"/>
      <c r="S78" s="618" t="s">
        <v>40</v>
      </c>
      <c r="T78" s="621"/>
      <c r="U78" s="621">
        <v>2</v>
      </c>
      <c r="V78" s="622"/>
      <c r="W78" s="612"/>
    </row>
    <row r="79" spans="2:23" s="614" customFormat="1" ht="30" customHeight="1">
      <c r="B79" s="25">
        <v>73</v>
      </c>
      <c r="C79" s="78" t="s">
        <v>7</v>
      </c>
      <c r="D79" s="79" t="s">
        <v>213</v>
      </c>
      <c r="E79" s="79" t="s">
        <v>175</v>
      </c>
      <c r="F79" s="615"/>
      <c r="G79" s="617" t="s">
        <v>784</v>
      </c>
      <c r="H79" s="618">
        <v>3</v>
      </c>
      <c r="I79" s="619">
        <v>3</v>
      </c>
      <c r="J79" s="620">
        <v>3</v>
      </c>
      <c r="K79" s="620">
        <v>0</v>
      </c>
      <c r="L79" s="619"/>
      <c r="M79" s="620" t="s">
        <v>40</v>
      </c>
      <c r="N79" s="620"/>
      <c r="O79" s="620" t="s">
        <v>40</v>
      </c>
      <c r="P79" s="620"/>
      <c r="Q79" s="620" t="s">
        <v>40</v>
      </c>
      <c r="R79" s="620"/>
      <c r="S79" s="618" t="s">
        <v>40</v>
      </c>
      <c r="T79" s="621"/>
      <c r="U79" s="621">
        <v>2</v>
      </c>
      <c r="V79" s="622"/>
      <c r="W79" s="612"/>
    </row>
    <row r="80" spans="2:23" s="17" customFormat="1" ht="30" customHeight="1">
      <c r="B80" s="25">
        <v>74</v>
      </c>
      <c r="C80" s="78" t="s">
        <v>150</v>
      </c>
      <c r="D80" s="79" t="s">
        <v>213</v>
      </c>
      <c r="E80" s="79" t="s">
        <v>175</v>
      </c>
      <c r="F80" s="423" t="s">
        <v>705</v>
      </c>
      <c r="G80" s="424" t="s">
        <v>681</v>
      </c>
      <c r="H80" s="425">
        <v>1</v>
      </c>
      <c r="I80" s="426">
        <v>1</v>
      </c>
      <c r="J80" s="427">
        <v>1</v>
      </c>
      <c r="K80" s="427">
        <v>0</v>
      </c>
      <c r="L80" s="426" t="s">
        <v>57</v>
      </c>
      <c r="M80" s="427" t="s">
        <v>57</v>
      </c>
      <c r="N80" s="427" t="s">
        <v>57</v>
      </c>
      <c r="O80" s="427" t="s">
        <v>57</v>
      </c>
      <c r="P80" s="427" t="s">
        <v>57</v>
      </c>
      <c r="Q80" s="427" t="s">
        <v>57</v>
      </c>
      <c r="R80" s="427" t="s">
        <v>57</v>
      </c>
      <c r="S80" s="425" t="s">
        <v>57</v>
      </c>
      <c r="T80" s="428"/>
      <c r="U80" s="428" t="s">
        <v>692</v>
      </c>
      <c r="V80" s="429"/>
      <c r="W80" s="396"/>
    </row>
    <row r="81" spans="2:23" s="17" customFormat="1" ht="30" customHeight="1">
      <c r="B81" s="25">
        <v>75</v>
      </c>
      <c r="C81" s="399" t="s">
        <v>7</v>
      </c>
      <c r="D81" s="400" t="s">
        <v>77</v>
      </c>
      <c r="E81" s="400" t="s">
        <v>295</v>
      </c>
      <c r="F81" s="430" t="s">
        <v>304</v>
      </c>
      <c r="G81" s="431" t="s">
        <v>296</v>
      </c>
      <c r="H81" s="432">
        <v>3</v>
      </c>
      <c r="I81" s="433">
        <v>3</v>
      </c>
      <c r="J81" s="434">
        <v>3</v>
      </c>
      <c r="K81" s="434">
        <v>0</v>
      </c>
      <c r="L81" s="433" t="s">
        <v>317</v>
      </c>
      <c r="M81" s="434" t="s">
        <v>57</v>
      </c>
      <c r="N81" s="434" t="s">
        <v>57</v>
      </c>
      <c r="O81" s="434" t="s">
        <v>57</v>
      </c>
      <c r="P81" s="434" t="s">
        <v>57</v>
      </c>
      <c r="Q81" s="434" t="s">
        <v>57</v>
      </c>
      <c r="R81" s="434" t="s">
        <v>57</v>
      </c>
      <c r="S81" s="432" t="s">
        <v>57</v>
      </c>
      <c r="T81" s="435"/>
      <c r="U81" s="435"/>
      <c r="V81" s="436" t="s">
        <v>693</v>
      </c>
      <c r="W81" s="74"/>
    </row>
    <row r="82" spans="2:23" s="17" customFormat="1" ht="30" customHeight="1">
      <c r="B82" s="25">
        <v>76</v>
      </c>
      <c r="C82" s="78" t="s">
        <v>150</v>
      </c>
      <c r="D82" s="79" t="s">
        <v>213</v>
      </c>
      <c r="E82" s="79" t="s">
        <v>180</v>
      </c>
      <c r="F82" s="398" t="s">
        <v>101</v>
      </c>
      <c r="G82" s="87" t="s">
        <v>102</v>
      </c>
      <c r="H82" s="82">
        <v>3</v>
      </c>
      <c r="I82" s="83">
        <v>3</v>
      </c>
      <c r="J82" s="84">
        <v>3</v>
      </c>
      <c r="K82" s="84">
        <v>0</v>
      </c>
      <c r="L82" s="83" t="s">
        <v>40</v>
      </c>
      <c r="M82" s="84"/>
      <c r="N82" s="84" t="s">
        <v>40</v>
      </c>
      <c r="O82" s="84"/>
      <c r="P82" s="84" t="s">
        <v>40</v>
      </c>
      <c r="Q82" s="84"/>
      <c r="R82" s="84" t="s">
        <v>40</v>
      </c>
      <c r="S82" s="82"/>
      <c r="T82" s="85"/>
      <c r="U82" s="85">
        <v>1</v>
      </c>
      <c r="V82" s="86"/>
      <c r="W82" s="26"/>
    </row>
    <row r="83" spans="2:23" s="27" customFormat="1" ht="30" customHeight="1">
      <c r="B83" s="25">
        <v>77</v>
      </c>
      <c r="C83" s="78" t="s">
        <v>150</v>
      </c>
      <c r="D83" s="79" t="s">
        <v>213</v>
      </c>
      <c r="E83" s="79" t="s">
        <v>180</v>
      </c>
      <c r="F83" s="79" t="s">
        <v>241</v>
      </c>
      <c r="G83" s="87" t="s">
        <v>242</v>
      </c>
      <c r="H83" s="82">
        <v>3</v>
      </c>
      <c r="I83" s="83">
        <v>3</v>
      </c>
      <c r="J83" s="84">
        <v>3</v>
      </c>
      <c r="K83" s="84">
        <v>0</v>
      </c>
      <c r="L83" s="83" t="s">
        <v>40</v>
      </c>
      <c r="M83" s="84"/>
      <c r="N83" s="84" t="s">
        <v>40</v>
      </c>
      <c r="O83" s="84"/>
      <c r="P83" s="84" t="s">
        <v>40</v>
      </c>
      <c r="Q83" s="84"/>
      <c r="R83" s="84" t="s">
        <v>40</v>
      </c>
      <c r="S83" s="82"/>
      <c r="T83" s="85"/>
      <c r="U83" s="85">
        <v>1</v>
      </c>
      <c r="V83" s="86"/>
      <c r="W83" s="26"/>
    </row>
    <row r="84" spans="2:23" s="17" customFormat="1" ht="30" customHeight="1">
      <c r="B84" s="25">
        <v>78</v>
      </c>
      <c r="C84" s="78" t="s">
        <v>150</v>
      </c>
      <c r="D84" s="79" t="s">
        <v>213</v>
      </c>
      <c r="E84" s="79" t="s">
        <v>180</v>
      </c>
      <c r="F84" s="80" t="s">
        <v>245</v>
      </c>
      <c r="G84" s="87" t="s">
        <v>246</v>
      </c>
      <c r="H84" s="82">
        <v>2</v>
      </c>
      <c r="I84" s="83">
        <v>2</v>
      </c>
      <c r="J84" s="84">
        <v>2</v>
      </c>
      <c r="K84" s="84">
        <v>0</v>
      </c>
      <c r="L84" s="83" t="s">
        <v>37</v>
      </c>
      <c r="M84" s="84"/>
      <c r="N84" s="84" t="s">
        <v>40</v>
      </c>
      <c r="O84" s="84"/>
      <c r="P84" s="84" t="s">
        <v>40</v>
      </c>
      <c r="Q84" s="84"/>
      <c r="R84" s="84" t="s">
        <v>40</v>
      </c>
      <c r="S84" s="82"/>
      <c r="T84" s="85"/>
      <c r="U84" s="85">
        <v>1</v>
      </c>
      <c r="V84" s="437" t="s">
        <v>697</v>
      </c>
      <c r="W84" s="26"/>
    </row>
    <row r="85" spans="2:23" s="17" customFormat="1" ht="30" customHeight="1">
      <c r="B85" s="25">
        <v>79</v>
      </c>
      <c r="C85" s="78" t="s">
        <v>150</v>
      </c>
      <c r="D85" s="79" t="s">
        <v>213</v>
      </c>
      <c r="E85" s="79" t="s">
        <v>180</v>
      </c>
      <c r="F85" s="418" t="s">
        <v>237</v>
      </c>
      <c r="G85" s="87" t="s">
        <v>238</v>
      </c>
      <c r="H85" s="82">
        <v>3</v>
      </c>
      <c r="I85" s="83">
        <v>3</v>
      </c>
      <c r="J85" s="84">
        <v>3</v>
      </c>
      <c r="K85" s="84">
        <v>0</v>
      </c>
      <c r="L85" s="83"/>
      <c r="M85" s="84" t="s">
        <v>57</v>
      </c>
      <c r="N85" s="84"/>
      <c r="O85" s="84" t="s">
        <v>57</v>
      </c>
      <c r="P85" s="84"/>
      <c r="Q85" s="84" t="s">
        <v>57</v>
      </c>
      <c r="R85" s="84"/>
      <c r="S85" s="82" t="s">
        <v>57</v>
      </c>
      <c r="T85" s="85"/>
      <c r="U85" s="85">
        <v>2</v>
      </c>
      <c r="V85" s="86"/>
      <c r="W85" s="26"/>
    </row>
    <row r="86" spans="2:23" s="17" customFormat="1" ht="30" customHeight="1">
      <c r="B86" s="25">
        <v>80</v>
      </c>
      <c r="C86" s="78" t="s">
        <v>150</v>
      </c>
      <c r="D86" s="79" t="s">
        <v>213</v>
      </c>
      <c r="E86" s="79" t="s">
        <v>180</v>
      </c>
      <c r="F86" s="79" t="s">
        <v>243</v>
      </c>
      <c r="G86" s="87" t="s">
        <v>244</v>
      </c>
      <c r="H86" s="82">
        <v>3</v>
      </c>
      <c r="I86" s="83">
        <v>3</v>
      </c>
      <c r="J86" s="84">
        <v>3</v>
      </c>
      <c r="K86" s="84">
        <v>0</v>
      </c>
      <c r="L86" s="83"/>
      <c r="M86" s="84" t="s">
        <v>40</v>
      </c>
      <c r="N86" s="84"/>
      <c r="O86" s="84" t="s">
        <v>40</v>
      </c>
      <c r="P86" s="84"/>
      <c r="Q86" s="84" t="s">
        <v>40</v>
      </c>
      <c r="R86" s="84"/>
      <c r="S86" s="82" t="s">
        <v>40</v>
      </c>
      <c r="T86" s="85"/>
      <c r="U86" s="85">
        <v>2</v>
      </c>
      <c r="V86" s="86"/>
      <c r="W86" s="26"/>
    </row>
    <row r="87" spans="2:23" s="17" customFormat="1" ht="30" customHeight="1">
      <c r="B87" s="25">
        <v>81</v>
      </c>
      <c r="C87" s="78" t="s">
        <v>150</v>
      </c>
      <c r="D87" s="79" t="s">
        <v>213</v>
      </c>
      <c r="E87" s="79" t="s">
        <v>180</v>
      </c>
      <c r="F87" s="79" t="s">
        <v>235</v>
      </c>
      <c r="G87" s="87" t="s">
        <v>236</v>
      </c>
      <c r="H87" s="82">
        <v>3</v>
      </c>
      <c r="I87" s="83">
        <v>3</v>
      </c>
      <c r="J87" s="84">
        <v>3</v>
      </c>
      <c r="K87" s="84">
        <v>0</v>
      </c>
      <c r="L87" s="83"/>
      <c r="M87" s="84" t="s">
        <v>40</v>
      </c>
      <c r="N87" s="84"/>
      <c r="O87" s="84" t="s">
        <v>40</v>
      </c>
      <c r="P87" s="84"/>
      <c r="Q87" s="84" t="s">
        <v>40</v>
      </c>
      <c r="R87" s="84"/>
      <c r="S87" s="82" t="s">
        <v>40</v>
      </c>
      <c r="T87" s="85"/>
      <c r="U87" s="85">
        <v>2</v>
      </c>
      <c r="V87" s="86"/>
      <c r="W87" s="26"/>
    </row>
    <row r="88" spans="2:23" s="17" customFormat="1" ht="30" customHeight="1">
      <c r="B88" s="25">
        <v>82</v>
      </c>
      <c r="C88" s="78" t="s">
        <v>150</v>
      </c>
      <c r="D88" s="79" t="s">
        <v>213</v>
      </c>
      <c r="E88" s="79" t="s">
        <v>180</v>
      </c>
      <c r="F88" s="418" t="s">
        <v>239</v>
      </c>
      <c r="G88" s="438" t="s">
        <v>240</v>
      </c>
      <c r="H88" s="82">
        <v>3</v>
      </c>
      <c r="I88" s="83">
        <v>3</v>
      </c>
      <c r="J88" s="84">
        <v>3</v>
      </c>
      <c r="K88" s="84">
        <v>0</v>
      </c>
      <c r="L88" s="83"/>
      <c r="M88" s="84" t="s">
        <v>40</v>
      </c>
      <c r="N88" s="84"/>
      <c r="O88" s="84" t="s">
        <v>40</v>
      </c>
      <c r="P88" s="84"/>
      <c r="Q88" s="84" t="s">
        <v>40</v>
      </c>
      <c r="R88" s="84"/>
      <c r="S88" s="82" t="s">
        <v>40</v>
      </c>
      <c r="T88" s="85"/>
      <c r="U88" s="85">
        <v>2</v>
      </c>
      <c r="V88" s="86"/>
      <c r="W88" s="26"/>
    </row>
    <row r="89" spans="2:23" s="17" customFormat="1" ht="30" customHeight="1">
      <c r="B89" s="25">
        <v>83</v>
      </c>
      <c r="C89" s="78" t="s">
        <v>150</v>
      </c>
      <c r="D89" s="79" t="s">
        <v>213</v>
      </c>
      <c r="E89" s="79" t="s">
        <v>180</v>
      </c>
      <c r="F89" s="80" t="s">
        <v>247</v>
      </c>
      <c r="G89" s="81" t="s">
        <v>248</v>
      </c>
      <c r="H89" s="82">
        <v>3</v>
      </c>
      <c r="I89" s="83">
        <v>3</v>
      </c>
      <c r="J89" s="84">
        <v>3</v>
      </c>
      <c r="K89" s="84">
        <v>0</v>
      </c>
      <c r="L89" s="83" t="s">
        <v>40</v>
      </c>
      <c r="M89" s="84" t="s">
        <v>40</v>
      </c>
      <c r="N89" s="84" t="s">
        <v>40</v>
      </c>
      <c r="O89" s="84" t="s">
        <v>40</v>
      </c>
      <c r="P89" s="84" t="s">
        <v>40</v>
      </c>
      <c r="Q89" s="84" t="s">
        <v>40</v>
      </c>
      <c r="R89" s="84" t="s">
        <v>40</v>
      </c>
      <c r="S89" s="82" t="s">
        <v>40</v>
      </c>
      <c r="T89" s="85" t="s">
        <v>57</v>
      </c>
      <c r="U89" s="85" t="s">
        <v>44</v>
      </c>
      <c r="V89" s="86"/>
      <c r="W89" s="26"/>
    </row>
    <row r="90" spans="2:23" s="17" customFormat="1" ht="30" customHeight="1">
      <c r="B90" s="25">
        <v>84</v>
      </c>
      <c r="C90" s="78" t="s">
        <v>150</v>
      </c>
      <c r="D90" s="79" t="s">
        <v>213</v>
      </c>
      <c r="E90" s="79" t="s">
        <v>180</v>
      </c>
      <c r="F90" s="80" t="s">
        <v>249</v>
      </c>
      <c r="G90" s="81" t="s">
        <v>250</v>
      </c>
      <c r="H90" s="82">
        <v>3</v>
      </c>
      <c r="I90" s="83">
        <v>3</v>
      </c>
      <c r="J90" s="84">
        <v>3</v>
      </c>
      <c r="K90" s="84">
        <v>0</v>
      </c>
      <c r="L90" s="83" t="s">
        <v>40</v>
      </c>
      <c r="M90" s="84" t="s">
        <v>40</v>
      </c>
      <c r="N90" s="84" t="s">
        <v>40</v>
      </c>
      <c r="O90" s="84" t="s">
        <v>40</v>
      </c>
      <c r="P90" s="84" t="s">
        <v>40</v>
      </c>
      <c r="Q90" s="84" t="s">
        <v>40</v>
      </c>
      <c r="R90" s="84" t="s">
        <v>40</v>
      </c>
      <c r="S90" s="82" t="s">
        <v>40</v>
      </c>
      <c r="T90" s="85" t="s">
        <v>57</v>
      </c>
      <c r="U90" s="85" t="s">
        <v>44</v>
      </c>
      <c r="V90" s="86"/>
      <c r="W90" s="26"/>
    </row>
    <row r="91" spans="2:23" s="17" customFormat="1" ht="33.75" customHeight="1">
      <c r="B91" s="25">
        <v>85</v>
      </c>
      <c r="C91" s="78" t="s">
        <v>150</v>
      </c>
      <c r="D91" s="79" t="s">
        <v>77</v>
      </c>
      <c r="E91" s="79" t="s">
        <v>180</v>
      </c>
      <c r="F91" s="439" t="s">
        <v>314</v>
      </c>
      <c r="G91" s="431" t="s">
        <v>315</v>
      </c>
      <c r="H91" s="432">
        <v>3</v>
      </c>
      <c r="I91" s="433">
        <v>3</v>
      </c>
      <c r="J91" s="434">
        <v>3</v>
      </c>
      <c r="K91" s="434">
        <v>0</v>
      </c>
      <c r="L91" s="924" t="s">
        <v>317</v>
      </c>
      <c r="M91" s="925" t="s">
        <v>317</v>
      </c>
      <c r="N91" s="925" t="s">
        <v>317</v>
      </c>
      <c r="O91" s="925" t="s">
        <v>317</v>
      </c>
      <c r="P91" s="925" t="s">
        <v>317</v>
      </c>
      <c r="Q91" s="925" t="s">
        <v>317</v>
      </c>
      <c r="R91" s="925" t="s">
        <v>317</v>
      </c>
      <c r="S91" s="926" t="s">
        <v>317</v>
      </c>
      <c r="T91" s="927"/>
      <c r="U91" s="927"/>
      <c r="V91" s="928" t="s">
        <v>694</v>
      </c>
      <c r="W91" s="74"/>
    </row>
    <row r="92" spans="2:23" s="17" customFormat="1" ht="35.25" customHeight="1">
      <c r="B92" s="25">
        <v>86</v>
      </c>
      <c r="C92" s="78" t="s">
        <v>150</v>
      </c>
      <c r="D92" s="79" t="s">
        <v>77</v>
      </c>
      <c r="E92" s="79" t="s">
        <v>180</v>
      </c>
      <c r="F92" s="439" t="s">
        <v>305</v>
      </c>
      <c r="G92" s="431" t="s">
        <v>293</v>
      </c>
      <c r="H92" s="432">
        <v>3</v>
      </c>
      <c r="I92" s="433">
        <v>3</v>
      </c>
      <c r="J92" s="434">
        <v>3</v>
      </c>
      <c r="K92" s="434">
        <v>0</v>
      </c>
      <c r="L92" s="920"/>
      <c r="M92" s="890"/>
      <c r="N92" s="890"/>
      <c r="O92" s="890"/>
      <c r="P92" s="890"/>
      <c r="Q92" s="890"/>
      <c r="R92" s="890"/>
      <c r="S92" s="916"/>
      <c r="T92" s="918"/>
      <c r="U92" s="918"/>
      <c r="V92" s="929"/>
      <c r="W92" s="74"/>
    </row>
    <row r="93" spans="2:23" s="17" customFormat="1" ht="30" customHeight="1">
      <c r="B93" s="25">
        <v>87</v>
      </c>
      <c r="C93" s="78" t="s">
        <v>150</v>
      </c>
      <c r="D93" s="79" t="s">
        <v>213</v>
      </c>
      <c r="E93" s="79" t="s">
        <v>190</v>
      </c>
      <c r="F93" s="418" t="s">
        <v>78</v>
      </c>
      <c r="G93" s="87" t="s">
        <v>79</v>
      </c>
      <c r="H93" s="82">
        <v>3</v>
      </c>
      <c r="I93" s="83">
        <v>3</v>
      </c>
      <c r="J93" s="84">
        <v>3</v>
      </c>
      <c r="K93" s="84">
        <v>0</v>
      </c>
      <c r="L93" s="83" t="s">
        <v>40</v>
      </c>
      <c r="M93" s="84"/>
      <c r="N93" s="84" t="s">
        <v>40</v>
      </c>
      <c r="O93" s="84"/>
      <c r="P93" s="84" t="s">
        <v>40</v>
      </c>
      <c r="Q93" s="84"/>
      <c r="R93" s="84" t="s">
        <v>40</v>
      </c>
      <c r="S93" s="82"/>
      <c r="T93" s="85"/>
      <c r="U93" s="85">
        <v>1</v>
      </c>
      <c r="V93" s="86"/>
      <c r="W93" s="26"/>
    </row>
    <row r="94" spans="2:23" s="17" customFormat="1" ht="30" customHeight="1">
      <c r="B94" s="25">
        <v>88</v>
      </c>
      <c r="C94" s="78" t="s">
        <v>150</v>
      </c>
      <c r="D94" s="79" t="s">
        <v>213</v>
      </c>
      <c r="E94" s="79" t="s">
        <v>190</v>
      </c>
      <c r="F94" s="79" t="s">
        <v>253</v>
      </c>
      <c r="G94" s="87" t="s">
        <v>254</v>
      </c>
      <c r="H94" s="82">
        <v>3</v>
      </c>
      <c r="I94" s="83">
        <v>3</v>
      </c>
      <c r="J94" s="84">
        <v>3</v>
      </c>
      <c r="K94" s="84">
        <v>0</v>
      </c>
      <c r="L94" s="83"/>
      <c r="M94" s="84"/>
      <c r="N94" s="84" t="s">
        <v>37</v>
      </c>
      <c r="O94" s="84"/>
      <c r="P94" s="84" t="s">
        <v>40</v>
      </c>
      <c r="Q94" s="84"/>
      <c r="R94" s="84" t="s">
        <v>40</v>
      </c>
      <c r="S94" s="82"/>
      <c r="T94" s="85"/>
      <c r="U94" s="85">
        <v>1</v>
      </c>
      <c r="V94" s="86"/>
      <c r="W94" s="26"/>
    </row>
    <row r="95" spans="2:23" s="17" customFormat="1" ht="30" customHeight="1">
      <c r="B95" s="25">
        <v>89</v>
      </c>
      <c r="C95" s="78" t="s">
        <v>150</v>
      </c>
      <c r="D95" s="79" t="s">
        <v>213</v>
      </c>
      <c r="E95" s="79" t="s">
        <v>190</v>
      </c>
      <c r="F95" s="418" t="s">
        <v>256</v>
      </c>
      <c r="G95" s="87" t="s">
        <v>257</v>
      </c>
      <c r="H95" s="82">
        <v>3</v>
      </c>
      <c r="I95" s="83">
        <v>3</v>
      </c>
      <c r="J95" s="84">
        <v>3</v>
      </c>
      <c r="K95" s="84">
        <v>0</v>
      </c>
      <c r="L95" s="83"/>
      <c r="M95" s="84" t="s">
        <v>40</v>
      </c>
      <c r="N95" s="84"/>
      <c r="O95" s="84" t="s">
        <v>40</v>
      </c>
      <c r="P95" s="84"/>
      <c r="Q95" s="84" t="s">
        <v>40</v>
      </c>
      <c r="R95" s="84"/>
      <c r="S95" s="82" t="s">
        <v>40</v>
      </c>
      <c r="T95" s="85"/>
      <c r="U95" s="85">
        <v>2</v>
      </c>
      <c r="V95" s="86"/>
      <c r="W95" s="26"/>
    </row>
    <row r="96" spans="2:23" s="614" customFormat="1" ht="30" customHeight="1">
      <c r="B96" s="25">
        <v>90</v>
      </c>
      <c r="C96" s="78" t="s">
        <v>7</v>
      </c>
      <c r="D96" s="79" t="s">
        <v>213</v>
      </c>
      <c r="E96" s="79" t="s">
        <v>190</v>
      </c>
      <c r="F96" s="629"/>
      <c r="G96" s="617" t="s">
        <v>789</v>
      </c>
      <c r="H96" s="618">
        <v>3</v>
      </c>
      <c r="I96" s="619">
        <v>3</v>
      </c>
      <c r="J96" s="620">
        <v>3</v>
      </c>
      <c r="K96" s="620">
        <v>0</v>
      </c>
      <c r="L96" s="619"/>
      <c r="M96" s="620" t="s">
        <v>40</v>
      </c>
      <c r="N96" s="620"/>
      <c r="O96" s="620" t="s">
        <v>40</v>
      </c>
      <c r="P96" s="620"/>
      <c r="Q96" s="620" t="s">
        <v>40</v>
      </c>
      <c r="R96" s="620"/>
      <c r="S96" s="618" t="s">
        <v>40</v>
      </c>
      <c r="T96" s="627"/>
      <c r="U96" s="627">
        <v>2</v>
      </c>
      <c r="V96" s="628"/>
      <c r="W96" s="613"/>
    </row>
    <row r="97" spans="2:23" s="17" customFormat="1" ht="30" customHeight="1">
      <c r="B97" s="25">
        <v>91</v>
      </c>
      <c r="C97" s="78" t="s">
        <v>150</v>
      </c>
      <c r="D97" s="79" t="s">
        <v>213</v>
      </c>
      <c r="E97" s="79" t="s">
        <v>190</v>
      </c>
      <c r="F97" s="418" t="s">
        <v>80</v>
      </c>
      <c r="G97" s="87" t="s">
        <v>255</v>
      </c>
      <c r="H97" s="82">
        <v>3</v>
      </c>
      <c r="I97" s="83">
        <v>3</v>
      </c>
      <c r="J97" s="84">
        <v>3</v>
      </c>
      <c r="K97" s="84">
        <v>0</v>
      </c>
      <c r="L97" s="83"/>
      <c r="M97" s="84"/>
      <c r="N97" s="84"/>
      <c r="O97" s="84" t="s">
        <v>40</v>
      </c>
      <c r="P97" s="84"/>
      <c r="Q97" s="84" t="s">
        <v>40</v>
      </c>
      <c r="R97" s="84"/>
      <c r="S97" s="82" t="s">
        <v>40</v>
      </c>
      <c r="T97" s="85"/>
      <c r="U97" s="85">
        <v>2</v>
      </c>
      <c r="V97" s="86"/>
      <c r="W97" s="26"/>
    </row>
    <row r="98" spans="2:23" s="17" customFormat="1" ht="30" customHeight="1">
      <c r="B98" s="25">
        <v>92</v>
      </c>
      <c r="C98" s="78" t="s">
        <v>150</v>
      </c>
      <c r="D98" s="79" t="s">
        <v>77</v>
      </c>
      <c r="E98" s="79" t="s">
        <v>190</v>
      </c>
      <c r="F98" s="400" t="s">
        <v>306</v>
      </c>
      <c r="G98" s="431" t="s">
        <v>290</v>
      </c>
      <c r="H98" s="82">
        <v>3</v>
      </c>
      <c r="I98" s="83">
        <v>3</v>
      </c>
      <c r="J98" s="84">
        <v>3</v>
      </c>
      <c r="K98" s="84">
        <v>0</v>
      </c>
      <c r="L98" s="906" t="s">
        <v>317</v>
      </c>
      <c r="M98" s="910" t="s">
        <v>317</v>
      </c>
      <c r="N98" s="910" t="s">
        <v>317</v>
      </c>
      <c r="O98" s="910" t="s">
        <v>317</v>
      </c>
      <c r="P98" s="910" t="s">
        <v>317</v>
      </c>
      <c r="Q98" s="910" t="s">
        <v>317</v>
      </c>
      <c r="R98" s="910" t="s">
        <v>318</v>
      </c>
      <c r="S98" s="895" t="s">
        <v>318</v>
      </c>
      <c r="T98" s="891"/>
      <c r="U98" s="891"/>
      <c r="V98" s="899" t="s">
        <v>694</v>
      </c>
      <c r="W98" s="74"/>
    </row>
    <row r="99" spans="2:23" s="17" customFormat="1" ht="30" customHeight="1">
      <c r="B99" s="25">
        <v>93</v>
      </c>
      <c r="C99" s="78" t="s">
        <v>150</v>
      </c>
      <c r="D99" s="79" t="s">
        <v>77</v>
      </c>
      <c r="E99" s="79" t="s">
        <v>190</v>
      </c>
      <c r="F99" s="400" t="s">
        <v>307</v>
      </c>
      <c r="G99" s="431" t="s">
        <v>291</v>
      </c>
      <c r="H99" s="82">
        <v>3</v>
      </c>
      <c r="I99" s="83">
        <v>3</v>
      </c>
      <c r="J99" s="84">
        <v>3</v>
      </c>
      <c r="K99" s="84">
        <v>0</v>
      </c>
      <c r="L99" s="907"/>
      <c r="M99" s="911"/>
      <c r="N99" s="911"/>
      <c r="O99" s="911"/>
      <c r="P99" s="911"/>
      <c r="Q99" s="911"/>
      <c r="R99" s="911"/>
      <c r="S99" s="896"/>
      <c r="T99" s="892"/>
      <c r="U99" s="892"/>
      <c r="V99" s="900"/>
      <c r="W99" s="74"/>
    </row>
    <row r="100" spans="2:23" s="17" customFormat="1" ht="30" customHeight="1">
      <c r="B100" s="25">
        <v>94</v>
      </c>
      <c r="C100" s="78" t="s">
        <v>150</v>
      </c>
      <c r="D100" s="79" t="s">
        <v>77</v>
      </c>
      <c r="E100" s="79" t="s">
        <v>190</v>
      </c>
      <c r="F100" s="400" t="s">
        <v>308</v>
      </c>
      <c r="G100" s="431" t="s">
        <v>298</v>
      </c>
      <c r="H100" s="82">
        <v>3</v>
      </c>
      <c r="I100" s="83">
        <v>3</v>
      </c>
      <c r="J100" s="84">
        <v>3</v>
      </c>
      <c r="K100" s="84">
        <v>0</v>
      </c>
      <c r="L100" s="907"/>
      <c r="M100" s="911"/>
      <c r="N100" s="911"/>
      <c r="O100" s="911"/>
      <c r="P100" s="911"/>
      <c r="Q100" s="911"/>
      <c r="R100" s="911"/>
      <c r="S100" s="896"/>
      <c r="T100" s="892"/>
      <c r="U100" s="892"/>
      <c r="V100" s="900"/>
      <c r="W100" s="74"/>
    </row>
    <row r="101" spans="2:23" s="17" customFormat="1" ht="30" customHeight="1">
      <c r="B101" s="25">
        <v>95</v>
      </c>
      <c r="C101" s="78" t="s">
        <v>150</v>
      </c>
      <c r="D101" s="79" t="s">
        <v>77</v>
      </c>
      <c r="E101" s="79" t="s">
        <v>190</v>
      </c>
      <c r="F101" s="400" t="s">
        <v>309</v>
      </c>
      <c r="G101" s="431" t="s">
        <v>719</v>
      </c>
      <c r="H101" s="82">
        <v>3</v>
      </c>
      <c r="I101" s="83">
        <v>3</v>
      </c>
      <c r="J101" s="84">
        <v>3</v>
      </c>
      <c r="K101" s="84">
        <v>0</v>
      </c>
      <c r="L101" s="907"/>
      <c r="M101" s="911"/>
      <c r="N101" s="911"/>
      <c r="O101" s="911"/>
      <c r="P101" s="911"/>
      <c r="Q101" s="911"/>
      <c r="R101" s="911"/>
      <c r="S101" s="896"/>
      <c r="T101" s="892"/>
      <c r="U101" s="892"/>
      <c r="V101" s="900"/>
      <c r="W101" s="74"/>
    </row>
    <row r="102" spans="2:23" s="17" customFormat="1" ht="30" customHeight="1">
      <c r="B102" s="25">
        <v>96</v>
      </c>
      <c r="C102" s="78" t="s">
        <v>150</v>
      </c>
      <c r="D102" s="79" t="s">
        <v>77</v>
      </c>
      <c r="E102" s="79" t="s">
        <v>190</v>
      </c>
      <c r="F102" s="609" t="s">
        <v>739</v>
      </c>
      <c r="G102" s="610" t="s">
        <v>717</v>
      </c>
      <c r="H102" s="82">
        <v>3</v>
      </c>
      <c r="I102" s="83">
        <v>3</v>
      </c>
      <c r="J102" s="84">
        <v>3</v>
      </c>
      <c r="K102" s="84">
        <v>0</v>
      </c>
      <c r="L102" s="908"/>
      <c r="M102" s="912"/>
      <c r="N102" s="912"/>
      <c r="O102" s="912"/>
      <c r="P102" s="912"/>
      <c r="Q102" s="912"/>
      <c r="R102" s="912"/>
      <c r="S102" s="897"/>
      <c r="T102" s="893"/>
      <c r="U102" s="893"/>
      <c r="V102" s="901"/>
      <c r="W102" s="442"/>
    </row>
    <row r="103" spans="2:23" s="17" customFormat="1" ht="30" customHeight="1">
      <c r="B103" s="25">
        <v>97</v>
      </c>
      <c r="C103" s="78" t="s">
        <v>150</v>
      </c>
      <c r="D103" s="79" t="s">
        <v>77</v>
      </c>
      <c r="E103" s="79" t="s">
        <v>190</v>
      </c>
      <c r="F103" s="611" t="s">
        <v>740</v>
      </c>
      <c r="G103" s="610" t="s">
        <v>715</v>
      </c>
      <c r="H103" s="82">
        <v>3</v>
      </c>
      <c r="I103" s="83">
        <v>3</v>
      </c>
      <c r="J103" s="84">
        <v>3</v>
      </c>
      <c r="K103" s="84">
        <v>0</v>
      </c>
      <c r="L103" s="909"/>
      <c r="M103" s="913"/>
      <c r="N103" s="913"/>
      <c r="O103" s="913"/>
      <c r="P103" s="913"/>
      <c r="Q103" s="913"/>
      <c r="R103" s="913"/>
      <c r="S103" s="898"/>
      <c r="T103" s="894"/>
      <c r="U103" s="894"/>
      <c r="V103" s="902"/>
      <c r="W103" s="442"/>
    </row>
    <row r="104" spans="2:23" s="833" customFormat="1" ht="30" customHeight="1">
      <c r="B104" s="821"/>
      <c r="C104" s="822" t="s">
        <v>860</v>
      </c>
      <c r="D104" s="823" t="s">
        <v>213</v>
      </c>
      <c r="E104" s="823" t="s">
        <v>200</v>
      </c>
      <c r="F104" s="823" t="s">
        <v>861</v>
      </c>
      <c r="G104" s="824" t="s">
        <v>862</v>
      </c>
      <c r="H104" s="825">
        <v>3</v>
      </c>
      <c r="I104" s="826">
        <v>3</v>
      </c>
      <c r="J104" s="827">
        <v>3</v>
      </c>
      <c r="K104" s="827">
        <v>0</v>
      </c>
      <c r="L104" s="828" t="s">
        <v>867</v>
      </c>
      <c r="M104" s="829"/>
      <c r="N104" s="829" t="s">
        <v>57</v>
      </c>
      <c r="O104" s="829"/>
      <c r="P104" s="829" t="s">
        <v>57</v>
      </c>
      <c r="Q104" s="829"/>
      <c r="R104" s="829" t="s">
        <v>57</v>
      </c>
      <c r="S104" s="830"/>
      <c r="T104" s="831"/>
      <c r="U104" s="831">
        <v>1</v>
      </c>
      <c r="V104" s="839" t="s">
        <v>868</v>
      </c>
      <c r="W104" s="832"/>
    </row>
    <row r="105" spans="2:23" s="833" customFormat="1" ht="30" customHeight="1">
      <c r="B105" s="834"/>
      <c r="C105" s="822" t="s">
        <v>860</v>
      </c>
      <c r="D105" s="823" t="s">
        <v>213</v>
      </c>
      <c r="E105" s="823" t="s">
        <v>200</v>
      </c>
      <c r="F105" s="835" t="s">
        <v>863</v>
      </c>
      <c r="G105" s="824" t="s">
        <v>865</v>
      </c>
      <c r="H105" s="825">
        <v>3</v>
      </c>
      <c r="I105" s="826">
        <v>3</v>
      </c>
      <c r="J105" s="827">
        <v>3</v>
      </c>
      <c r="K105" s="827">
        <v>0</v>
      </c>
      <c r="L105" s="828" t="s">
        <v>57</v>
      </c>
      <c r="M105" s="829"/>
      <c r="N105" s="829" t="s">
        <v>57</v>
      </c>
      <c r="O105" s="829"/>
      <c r="P105" s="829" t="s">
        <v>57</v>
      </c>
      <c r="Q105" s="829"/>
      <c r="R105" s="829" t="s">
        <v>57</v>
      </c>
      <c r="S105" s="830"/>
      <c r="T105" s="831"/>
      <c r="U105" s="831">
        <v>1</v>
      </c>
      <c r="V105" s="839" t="s">
        <v>869</v>
      </c>
      <c r="W105" s="832"/>
    </row>
    <row r="106" spans="2:23" s="833" customFormat="1" ht="30" customHeight="1">
      <c r="B106" s="836"/>
      <c r="C106" s="822" t="s">
        <v>860</v>
      </c>
      <c r="D106" s="823" t="s">
        <v>213</v>
      </c>
      <c r="E106" s="823" t="s">
        <v>200</v>
      </c>
      <c r="F106" s="837" t="s">
        <v>864</v>
      </c>
      <c r="G106" s="824" t="s">
        <v>866</v>
      </c>
      <c r="H106" s="825">
        <v>3</v>
      </c>
      <c r="I106" s="826">
        <v>3</v>
      </c>
      <c r="J106" s="827">
        <v>3</v>
      </c>
      <c r="K106" s="827">
        <v>0</v>
      </c>
      <c r="L106" s="828" t="s">
        <v>57</v>
      </c>
      <c r="M106" s="829"/>
      <c r="N106" s="829" t="s">
        <v>57</v>
      </c>
      <c r="O106" s="829"/>
      <c r="P106" s="829" t="s">
        <v>57</v>
      </c>
      <c r="Q106" s="829"/>
      <c r="R106" s="829" t="s">
        <v>57</v>
      </c>
      <c r="S106" s="830"/>
      <c r="T106" s="831"/>
      <c r="U106" s="831">
        <v>1</v>
      </c>
      <c r="V106" s="839" t="s">
        <v>870</v>
      </c>
      <c r="W106" s="838"/>
    </row>
    <row r="107" spans="2:23" s="614" customFormat="1" ht="30" customHeight="1">
      <c r="B107" s="630">
        <v>98</v>
      </c>
      <c r="C107" s="631" t="s">
        <v>150</v>
      </c>
      <c r="D107" s="632" t="s">
        <v>213</v>
      </c>
      <c r="E107" s="632" t="s">
        <v>200</v>
      </c>
      <c r="F107" s="640"/>
      <c r="G107" s="641" t="s">
        <v>790</v>
      </c>
      <c r="H107" s="618">
        <v>3</v>
      </c>
      <c r="I107" s="619">
        <v>3</v>
      </c>
      <c r="J107" s="620">
        <v>3</v>
      </c>
      <c r="K107" s="620">
        <v>0</v>
      </c>
      <c r="L107" s="619" t="s">
        <v>40</v>
      </c>
      <c r="M107" s="620"/>
      <c r="N107" s="620" t="s">
        <v>40</v>
      </c>
      <c r="O107" s="620"/>
      <c r="P107" s="620" t="s">
        <v>40</v>
      </c>
      <c r="Q107" s="620"/>
      <c r="R107" s="620" t="s">
        <v>40</v>
      </c>
      <c r="S107" s="618"/>
      <c r="T107" s="621"/>
      <c r="U107" s="621">
        <v>1</v>
      </c>
      <c r="V107" s="642"/>
      <c r="W107" s="643"/>
    </row>
    <row r="108" spans="2:23" s="614" customFormat="1" ht="30" customHeight="1">
      <c r="B108" s="25">
        <v>99</v>
      </c>
      <c r="C108" s="631" t="s">
        <v>150</v>
      </c>
      <c r="D108" s="632" t="s">
        <v>213</v>
      </c>
      <c r="E108" s="632" t="s">
        <v>200</v>
      </c>
      <c r="F108" s="632"/>
      <c r="G108" s="641" t="s">
        <v>791</v>
      </c>
      <c r="H108" s="618">
        <v>3</v>
      </c>
      <c r="I108" s="619">
        <v>3</v>
      </c>
      <c r="J108" s="620">
        <v>3</v>
      </c>
      <c r="K108" s="620">
        <v>0</v>
      </c>
      <c r="L108" s="619" t="s">
        <v>317</v>
      </c>
      <c r="M108" s="620"/>
      <c r="N108" s="620" t="s">
        <v>40</v>
      </c>
      <c r="O108" s="620"/>
      <c r="P108" s="620" t="s">
        <v>40</v>
      </c>
      <c r="Q108" s="620"/>
      <c r="R108" s="620" t="s">
        <v>40</v>
      </c>
      <c r="S108" s="618"/>
      <c r="T108" s="621"/>
      <c r="U108" s="621">
        <v>1</v>
      </c>
      <c r="V108" s="642"/>
      <c r="W108" s="26"/>
    </row>
    <row r="109" spans="2:23" s="614" customFormat="1" ht="30" customHeight="1">
      <c r="B109" s="25">
        <v>100</v>
      </c>
      <c r="C109" s="631" t="s">
        <v>150</v>
      </c>
      <c r="D109" s="632" t="s">
        <v>213</v>
      </c>
      <c r="E109" s="632" t="s">
        <v>200</v>
      </c>
      <c r="F109" s="633"/>
      <c r="G109" s="634" t="s">
        <v>880</v>
      </c>
      <c r="H109" s="635">
        <v>3</v>
      </c>
      <c r="I109" s="636">
        <v>3</v>
      </c>
      <c r="J109" s="637">
        <v>3</v>
      </c>
      <c r="K109" s="637">
        <v>0</v>
      </c>
      <c r="L109" s="636" t="s">
        <v>57</v>
      </c>
      <c r="M109" s="637"/>
      <c r="N109" s="637" t="s">
        <v>57</v>
      </c>
      <c r="O109" s="637"/>
      <c r="P109" s="637" t="s">
        <v>57</v>
      </c>
      <c r="Q109" s="637"/>
      <c r="R109" s="637" t="s">
        <v>57</v>
      </c>
      <c r="S109" s="635"/>
      <c r="T109" s="638"/>
      <c r="U109" s="638">
        <v>1</v>
      </c>
      <c r="V109" s="639"/>
      <c r="W109" s="396"/>
    </row>
    <row r="110" spans="2:23" s="17" customFormat="1" ht="30" customHeight="1">
      <c r="B110" s="25">
        <v>101</v>
      </c>
      <c r="C110" s="78" t="s">
        <v>150</v>
      </c>
      <c r="D110" s="79" t="s">
        <v>213</v>
      </c>
      <c r="E110" s="79" t="s">
        <v>200</v>
      </c>
      <c r="F110" s="398" t="s">
        <v>260</v>
      </c>
      <c r="G110" s="87" t="s">
        <v>261</v>
      </c>
      <c r="H110" s="82">
        <v>3</v>
      </c>
      <c r="I110" s="83">
        <v>3</v>
      </c>
      <c r="J110" s="84">
        <v>3</v>
      </c>
      <c r="K110" s="84">
        <v>0</v>
      </c>
      <c r="L110" s="83" t="s">
        <v>57</v>
      </c>
      <c r="M110" s="84"/>
      <c r="N110" s="84" t="s">
        <v>57</v>
      </c>
      <c r="O110" s="84"/>
      <c r="P110" s="84" t="s">
        <v>57</v>
      </c>
      <c r="Q110" s="84"/>
      <c r="R110" s="84" t="s">
        <v>57</v>
      </c>
      <c r="S110" s="82"/>
      <c r="T110" s="85"/>
      <c r="U110" s="85">
        <v>1</v>
      </c>
      <c r="V110" s="86"/>
      <c r="W110" s="26"/>
    </row>
    <row r="111" spans="2:23" s="17" customFormat="1" ht="30" customHeight="1">
      <c r="B111" s="25">
        <v>102</v>
      </c>
      <c r="C111" s="78" t="s">
        <v>150</v>
      </c>
      <c r="D111" s="79" t="s">
        <v>213</v>
      </c>
      <c r="E111" s="79" t="s">
        <v>200</v>
      </c>
      <c r="F111" s="79" t="s">
        <v>266</v>
      </c>
      <c r="G111" s="87" t="s">
        <v>267</v>
      </c>
      <c r="H111" s="82">
        <v>3</v>
      </c>
      <c r="I111" s="83">
        <v>3</v>
      </c>
      <c r="J111" s="84">
        <v>3</v>
      </c>
      <c r="K111" s="84">
        <v>0</v>
      </c>
      <c r="L111" s="83" t="s">
        <v>37</v>
      </c>
      <c r="M111" s="84"/>
      <c r="N111" s="84" t="s">
        <v>40</v>
      </c>
      <c r="O111" s="84"/>
      <c r="P111" s="84" t="s">
        <v>40</v>
      </c>
      <c r="Q111" s="84"/>
      <c r="R111" s="84" t="s">
        <v>40</v>
      </c>
      <c r="S111" s="82"/>
      <c r="T111" s="85"/>
      <c r="U111" s="85">
        <v>1</v>
      </c>
      <c r="V111" s="86"/>
      <c r="W111" s="26"/>
    </row>
    <row r="112" spans="2:23" s="855" customFormat="1" ht="30" customHeight="1">
      <c r="B112" s="846">
        <v>103</v>
      </c>
      <c r="C112" s="847" t="s">
        <v>150</v>
      </c>
      <c r="D112" s="848" t="s">
        <v>213</v>
      </c>
      <c r="E112" s="848" t="s">
        <v>200</v>
      </c>
      <c r="F112" s="848" t="s">
        <v>262</v>
      </c>
      <c r="G112" s="849" t="s">
        <v>263</v>
      </c>
      <c r="H112" s="850">
        <v>3</v>
      </c>
      <c r="I112" s="851">
        <v>3</v>
      </c>
      <c r="J112" s="852">
        <v>3</v>
      </c>
      <c r="K112" s="852">
        <v>0</v>
      </c>
      <c r="L112" s="851"/>
      <c r="M112" s="852" t="s">
        <v>317</v>
      </c>
      <c r="N112" s="852"/>
      <c r="O112" s="852" t="s">
        <v>40</v>
      </c>
      <c r="P112" s="852"/>
      <c r="Q112" s="852" t="s">
        <v>40</v>
      </c>
      <c r="R112" s="852"/>
      <c r="S112" s="850" t="s">
        <v>40</v>
      </c>
      <c r="T112" s="853"/>
      <c r="U112" s="853">
        <v>2</v>
      </c>
      <c r="V112" s="853"/>
      <c r="W112" s="854"/>
    </row>
    <row r="113" spans="2:23" s="833" customFormat="1" ht="30" customHeight="1">
      <c r="B113" s="821"/>
      <c r="C113" s="840" t="s">
        <v>7</v>
      </c>
      <c r="D113" s="841" t="s">
        <v>213</v>
      </c>
      <c r="E113" s="841" t="s">
        <v>200</v>
      </c>
      <c r="F113" s="823" t="s">
        <v>871</v>
      </c>
      <c r="G113" s="824" t="s">
        <v>874</v>
      </c>
      <c r="H113" s="842">
        <v>3</v>
      </c>
      <c r="I113" s="843">
        <v>3</v>
      </c>
      <c r="J113" s="844">
        <v>3</v>
      </c>
      <c r="K113" s="844">
        <v>0</v>
      </c>
      <c r="L113" s="826"/>
      <c r="M113" s="844" t="s">
        <v>317</v>
      </c>
      <c r="N113" s="844"/>
      <c r="O113" s="844" t="s">
        <v>37</v>
      </c>
      <c r="P113" s="844"/>
      <c r="Q113" s="844" t="s">
        <v>37</v>
      </c>
      <c r="R113" s="844"/>
      <c r="S113" s="842" t="s">
        <v>37</v>
      </c>
      <c r="T113" s="845"/>
      <c r="U113" s="845">
        <v>2</v>
      </c>
      <c r="V113" s="856" t="s">
        <v>877</v>
      </c>
      <c r="W113" s="832"/>
    </row>
    <row r="114" spans="2:23" s="833" customFormat="1" ht="30" customHeight="1">
      <c r="B114" s="821"/>
      <c r="C114" s="840" t="s">
        <v>7</v>
      </c>
      <c r="D114" s="841" t="s">
        <v>213</v>
      </c>
      <c r="E114" s="841" t="s">
        <v>200</v>
      </c>
      <c r="F114" s="823" t="s">
        <v>872</v>
      </c>
      <c r="G114" s="824" t="s">
        <v>875</v>
      </c>
      <c r="H114" s="842">
        <v>3</v>
      </c>
      <c r="I114" s="843">
        <v>3</v>
      </c>
      <c r="J114" s="844">
        <v>3</v>
      </c>
      <c r="K114" s="844">
        <v>0</v>
      </c>
      <c r="L114" s="826"/>
      <c r="M114" s="844" t="s">
        <v>317</v>
      </c>
      <c r="N114" s="844"/>
      <c r="O114" s="844" t="s">
        <v>37</v>
      </c>
      <c r="P114" s="844"/>
      <c r="Q114" s="844" t="s">
        <v>37</v>
      </c>
      <c r="R114" s="844"/>
      <c r="S114" s="842" t="s">
        <v>37</v>
      </c>
      <c r="T114" s="845"/>
      <c r="U114" s="845">
        <v>2</v>
      </c>
      <c r="V114" s="856" t="s">
        <v>878</v>
      </c>
      <c r="W114" s="832"/>
    </row>
    <row r="115" spans="2:23" s="833" customFormat="1" ht="30" customHeight="1">
      <c r="B115" s="821"/>
      <c r="C115" s="840" t="s">
        <v>7</v>
      </c>
      <c r="D115" s="841" t="s">
        <v>213</v>
      </c>
      <c r="E115" s="841" t="s">
        <v>200</v>
      </c>
      <c r="F115" s="823" t="s">
        <v>873</v>
      </c>
      <c r="G115" s="824" t="s">
        <v>876</v>
      </c>
      <c r="H115" s="842">
        <v>3</v>
      </c>
      <c r="I115" s="843">
        <v>3</v>
      </c>
      <c r="J115" s="844">
        <v>3</v>
      </c>
      <c r="K115" s="844">
        <v>0</v>
      </c>
      <c r="L115" s="826"/>
      <c r="M115" s="844" t="s">
        <v>317</v>
      </c>
      <c r="N115" s="844"/>
      <c r="O115" s="844" t="s">
        <v>37</v>
      </c>
      <c r="P115" s="844"/>
      <c r="Q115" s="844" t="s">
        <v>37</v>
      </c>
      <c r="R115" s="844"/>
      <c r="S115" s="842" t="s">
        <v>37</v>
      </c>
      <c r="T115" s="845"/>
      <c r="U115" s="845">
        <v>2</v>
      </c>
      <c r="V115" s="856" t="s">
        <v>879</v>
      </c>
      <c r="W115" s="832"/>
    </row>
    <row r="116" spans="2:23" s="614" customFormat="1" ht="30" customHeight="1">
      <c r="B116" s="25">
        <v>104</v>
      </c>
      <c r="C116" s="631" t="s">
        <v>150</v>
      </c>
      <c r="D116" s="632" t="s">
        <v>213</v>
      </c>
      <c r="E116" s="632" t="s">
        <v>200</v>
      </c>
      <c r="F116" s="633"/>
      <c r="G116" s="634" t="s">
        <v>792</v>
      </c>
      <c r="H116" s="635">
        <v>3</v>
      </c>
      <c r="I116" s="636">
        <v>3</v>
      </c>
      <c r="J116" s="637">
        <v>3</v>
      </c>
      <c r="K116" s="637">
        <v>0</v>
      </c>
      <c r="L116" s="636"/>
      <c r="M116" s="637" t="s">
        <v>57</v>
      </c>
      <c r="N116" s="637"/>
      <c r="O116" s="637" t="s">
        <v>57</v>
      </c>
      <c r="P116" s="637"/>
      <c r="Q116" s="637" t="s">
        <v>57</v>
      </c>
      <c r="R116" s="637"/>
      <c r="S116" s="635" t="s">
        <v>57</v>
      </c>
      <c r="T116" s="638"/>
      <c r="U116" s="638">
        <v>2</v>
      </c>
      <c r="V116" s="639"/>
      <c r="W116" s="396"/>
    </row>
    <row r="117" spans="2:23" s="614" customFormat="1" ht="30" customHeight="1">
      <c r="B117" s="25">
        <v>105</v>
      </c>
      <c r="C117" s="631" t="s">
        <v>150</v>
      </c>
      <c r="D117" s="632" t="s">
        <v>213</v>
      </c>
      <c r="E117" s="632" t="s">
        <v>200</v>
      </c>
      <c r="F117" s="640"/>
      <c r="G117" s="641" t="s">
        <v>793</v>
      </c>
      <c r="H117" s="618">
        <v>3</v>
      </c>
      <c r="I117" s="619">
        <v>3</v>
      </c>
      <c r="J117" s="620">
        <v>3</v>
      </c>
      <c r="K117" s="620">
        <v>0</v>
      </c>
      <c r="L117" s="619"/>
      <c r="M117" s="620" t="s">
        <v>40</v>
      </c>
      <c r="N117" s="620"/>
      <c r="O117" s="620" t="s">
        <v>40</v>
      </c>
      <c r="P117" s="620"/>
      <c r="Q117" s="620" t="s">
        <v>40</v>
      </c>
      <c r="R117" s="620"/>
      <c r="S117" s="618" t="s">
        <v>40</v>
      </c>
      <c r="T117" s="621"/>
      <c r="U117" s="621">
        <v>2</v>
      </c>
      <c r="V117" s="642"/>
      <c r="W117" s="26"/>
    </row>
    <row r="118" spans="2:23" s="17" customFormat="1" ht="30" customHeight="1">
      <c r="B118" s="25">
        <v>106</v>
      </c>
      <c r="C118" s="78" t="s">
        <v>150</v>
      </c>
      <c r="D118" s="79" t="s">
        <v>213</v>
      </c>
      <c r="E118" s="79" t="s">
        <v>200</v>
      </c>
      <c r="F118" s="79" t="s">
        <v>258</v>
      </c>
      <c r="G118" s="87" t="s">
        <v>259</v>
      </c>
      <c r="H118" s="82">
        <v>3</v>
      </c>
      <c r="I118" s="83">
        <v>3</v>
      </c>
      <c r="J118" s="84">
        <v>3</v>
      </c>
      <c r="K118" s="84">
        <v>0</v>
      </c>
      <c r="L118" s="83"/>
      <c r="M118" s="84" t="s">
        <v>40</v>
      </c>
      <c r="N118" s="84"/>
      <c r="O118" s="84" t="s">
        <v>57</v>
      </c>
      <c r="P118" s="84"/>
      <c r="Q118" s="84" t="s">
        <v>57</v>
      </c>
      <c r="R118" s="84"/>
      <c r="S118" s="82" t="s">
        <v>57</v>
      </c>
      <c r="T118" s="85"/>
      <c r="U118" s="85">
        <v>2</v>
      </c>
      <c r="V118" s="86"/>
      <c r="W118" s="26"/>
    </row>
    <row r="119" spans="2:23" s="17" customFormat="1" ht="30" customHeight="1">
      <c r="B119" s="25">
        <v>107</v>
      </c>
      <c r="C119" s="78" t="s">
        <v>150</v>
      </c>
      <c r="D119" s="79" t="s">
        <v>213</v>
      </c>
      <c r="E119" s="79" t="s">
        <v>200</v>
      </c>
      <c r="F119" s="88" t="s">
        <v>272</v>
      </c>
      <c r="G119" s="81" t="s">
        <v>273</v>
      </c>
      <c r="H119" s="82">
        <v>3</v>
      </c>
      <c r="I119" s="83">
        <v>3</v>
      </c>
      <c r="J119" s="84">
        <v>3</v>
      </c>
      <c r="K119" s="84">
        <v>0</v>
      </c>
      <c r="L119" s="83"/>
      <c r="M119" s="84" t="s">
        <v>57</v>
      </c>
      <c r="N119" s="84"/>
      <c r="O119" s="84" t="s">
        <v>57</v>
      </c>
      <c r="P119" s="84"/>
      <c r="Q119" s="84" t="s">
        <v>57</v>
      </c>
      <c r="R119" s="84"/>
      <c r="S119" s="82" t="s">
        <v>57</v>
      </c>
      <c r="T119" s="85" t="s">
        <v>57</v>
      </c>
      <c r="U119" s="85">
        <v>2</v>
      </c>
      <c r="V119" s="86"/>
      <c r="W119" s="26"/>
    </row>
    <row r="120" spans="2:23" s="17" customFormat="1" ht="30" customHeight="1">
      <c r="B120" s="25">
        <v>108</v>
      </c>
      <c r="C120" s="78" t="s">
        <v>150</v>
      </c>
      <c r="D120" s="79" t="s">
        <v>213</v>
      </c>
      <c r="E120" s="79" t="s">
        <v>200</v>
      </c>
      <c r="F120" s="79" t="s">
        <v>264</v>
      </c>
      <c r="G120" s="87" t="s">
        <v>265</v>
      </c>
      <c r="H120" s="82">
        <v>3</v>
      </c>
      <c r="I120" s="83">
        <v>3</v>
      </c>
      <c r="J120" s="84">
        <v>3</v>
      </c>
      <c r="K120" s="84">
        <v>0</v>
      </c>
      <c r="L120" s="83" t="s">
        <v>40</v>
      </c>
      <c r="M120" s="84" t="s">
        <v>40</v>
      </c>
      <c r="N120" s="84" t="s">
        <v>40</v>
      </c>
      <c r="O120" s="84" t="s">
        <v>40</v>
      </c>
      <c r="P120" s="84" t="s">
        <v>40</v>
      </c>
      <c r="Q120" s="84" t="s">
        <v>40</v>
      </c>
      <c r="R120" s="84" t="s">
        <v>40</v>
      </c>
      <c r="S120" s="82" t="s">
        <v>40</v>
      </c>
      <c r="T120" s="85"/>
      <c r="U120" s="85" t="s">
        <v>44</v>
      </c>
      <c r="V120" s="86"/>
      <c r="W120" s="26"/>
    </row>
    <row r="121" spans="2:23" s="17" customFormat="1" ht="30" customHeight="1">
      <c r="B121" s="25">
        <v>109</v>
      </c>
      <c r="C121" s="78" t="s">
        <v>150</v>
      </c>
      <c r="D121" s="79" t="s">
        <v>213</v>
      </c>
      <c r="E121" s="79" t="s">
        <v>200</v>
      </c>
      <c r="F121" s="80" t="s">
        <v>274</v>
      </c>
      <c r="G121" s="81" t="s">
        <v>275</v>
      </c>
      <c r="H121" s="82">
        <v>3</v>
      </c>
      <c r="I121" s="83">
        <v>3</v>
      </c>
      <c r="J121" s="84">
        <v>3</v>
      </c>
      <c r="K121" s="84">
        <v>0</v>
      </c>
      <c r="L121" s="83" t="s">
        <v>40</v>
      </c>
      <c r="M121" s="84" t="s">
        <v>40</v>
      </c>
      <c r="N121" s="84" t="s">
        <v>40</v>
      </c>
      <c r="O121" s="84" t="s">
        <v>40</v>
      </c>
      <c r="P121" s="84" t="s">
        <v>40</v>
      </c>
      <c r="Q121" s="84" t="s">
        <v>40</v>
      </c>
      <c r="R121" s="84" t="s">
        <v>40</v>
      </c>
      <c r="S121" s="82" t="s">
        <v>40</v>
      </c>
      <c r="T121" s="85" t="s">
        <v>57</v>
      </c>
      <c r="U121" s="85" t="s">
        <v>35</v>
      </c>
      <c r="V121" s="86"/>
      <c r="W121" s="26"/>
    </row>
    <row r="122" spans="2:23" s="17" customFormat="1" ht="30" customHeight="1">
      <c r="B122" s="25">
        <v>110</v>
      </c>
      <c r="C122" s="78" t="s">
        <v>150</v>
      </c>
      <c r="D122" s="79" t="s">
        <v>77</v>
      </c>
      <c r="E122" s="79" t="s">
        <v>200</v>
      </c>
      <c r="F122" s="400" t="s">
        <v>310</v>
      </c>
      <c r="G122" s="431" t="s">
        <v>299</v>
      </c>
      <c r="H122" s="82">
        <v>3</v>
      </c>
      <c r="I122" s="83">
        <v>3</v>
      </c>
      <c r="J122" s="84">
        <v>3</v>
      </c>
      <c r="K122" s="84">
        <v>0</v>
      </c>
      <c r="L122" s="919" t="s">
        <v>317</v>
      </c>
      <c r="M122" s="888" t="s">
        <v>317</v>
      </c>
      <c r="N122" s="888" t="s">
        <v>317</v>
      </c>
      <c r="O122" s="888" t="s">
        <v>317</v>
      </c>
      <c r="P122" s="888" t="s">
        <v>317</v>
      </c>
      <c r="Q122" s="888" t="s">
        <v>317</v>
      </c>
      <c r="R122" s="888" t="s">
        <v>317</v>
      </c>
      <c r="S122" s="914" t="s">
        <v>317</v>
      </c>
      <c r="T122" s="917"/>
      <c r="U122" s="917"/>
      <c r="V122" s="903" t="s">
        <v>693</v>
      </c>
      <c r="W122" s="74"/>
    </row>
    <row r="123" spans="2:23" s="17" customFormat="1" ht="30" customHeight="1">
      <c r="B123" s="25">
        <v>111</v>
      </c>
      <c r="C123" s="78" t="s">
        <v>150</v>
      </c>
      <c r="D123" s="79" t="s">
        <v>77</v>
      </c>
      <c r="E123" s="79" t="s">
        <v>200</v>
      </c>
      <c r="F123" s="400" t="s">
        <v>311</v>
      </c>
      <c r="G123" s="431" t="s">
        <v>300</v>
      </c>
      <c r="H123" s="82">
        <v>3</v>
      </c>
      <c r="I123" s="83">
        <v>3</v>
      </c>
      <c r="J123" s="84">
        <v>3</v>
      </c>
      <c r="K123" s="84">
        <v>0</v>
      </c>
      <c r="L123" s="907"/>
      <c r="M123" s="889"/>
      <c r="N123" s="889"/>
      <c r="O123" s="889"/>
      <c r="P123" s="889"/>
      <c r="Q123" s="889"/>
      <c r="R123" s="889"/>
      <c r="S123" s="915"/>
      <c r="T123" s="892"/>
      <c r="U123" s="892"/>
      <c r="V123" s="904"/>
      <c r="W123" s="74"/>
    </row>
    <row r="124" spans="2:23" s="17" customFormat="1" ht="30" customHeight="1">
      <c r="B124" s="25">
        <v>112</v>
      </c>
      <c r="C124" s="78" t="s">
        <v>150</v>
      </c>
      <c r="D124" s="79" t="s">
        <v>77</v>
      </c>
      <c r="E124" s="79" t="s">
        <v>200</v>
      </c>
      <c r="F124" s="400" t="s">
        <v>312</v>
      </c>
      <c r="G124" s="431" t="s">
        <v>301</v>
      </c>
      <c r="H124" s="82">
        <v>3</v>
      </c>
      <c r="I124" s="83">
        <v>3</v>
      </c>
      <c r="J124" s="84">
        <v>3</v>
      </c>
      <c r="K124" s="84">
        <v>0</v>
      </c>
      <c r="L124" s="920"/>
      <c r="M124" s="890"/>
      <c r="N124" s="890"/>
      <c r="O124" s="890"/>
      <c r="P124" s="890"/>
      <c r="Q124" s="890"/>
      <c r="R124" s="890"/>
      <c r="S124" s="916"/>
      <c r="T124" s="918"/>
      <c r="U124" s="918"/>
      <c r="V124" s="905"/>
      <c r="W124" s="74"/>
    </row>
    <row r="125" spans="2:23" s="103" customFormat="1" ht="30" customHeight="1">
      <c r="B125" s="25">
        <v>113</v>
      </c>
      <c r="C125" s="78" t="s">
        <v>150</v>
      </c>
      <c r="D125" s="79" t="s">
        <v>213</v>
      </c>
      <c r="E125" s="79" t="s">
        <v>276</v>
      </c>
      <c r="F125" s="88" t="s">
        <v>738</v>
      </c>
      <c r="G125" s="87" t="s">
        <v>725</v>
      </c>
      <c r="H125" s="82">
        <v>3</v>
      </c>
      <c r="I125" s="83">
        <v>3</v>
      </c>
      <c r="J125" s="84">
        <v>3</v>
      </c>
      <c r="K125" s="84">
        <v>0</v>
      </c>
      <c r="L125" s="83"/>
      <c r="M125" s="84" t="s">
        <v>40</v>
      </c>
      <c r="N125" s="84"/>
      <c r="O125" s="84" t="s">
        <v>40</v>
      </c>
      <c r="P125" s="84"/>
      <c r="Q125" s="84" t="s">
        <v>40</v>
      </c>
      <c r="R125" s="84"/>
      <c r="S125" s="82" t="s">
        <v>40</v>
      </c>
      <c r="T125" s="85"/>
      <c r="U125" s="85">
        <v>2</v>
      </c>
      <c r="V125" s="86"/>
      <c r="W125" s="465"/>
    </row>
    <row r="126" spans="2:23" s="17" customFormat="1" ht="30" customHeight="1">
      <c r="B126" s="25">
        <v>114</v>
      </c>
      <c r="C126" s="78" t="s">
        <v>150</v>
      </c>
      <c r="D126" s="79" t="s">
        <v>213</v>
      </c>
      <c r="E126" s="79" t="s">
        <v>276</v>
      </c>
      <c r="F126" s="418" t="s">
        <v>127</v>
      </c>
      <c r="G126" s="87" t="s">
        <v>128</v>
      </c>
      <c r="H126" s="82">
        <v>1</v>
      </c>
      <c r="I126" s="83"/>
      <c r="J126" s="84"/>
      <c r="K126" s="84"/>
      <c r="L126" s="83" t="s">
        <v>40</v>
      </c>
      <c r="M126" s="84" t="s">
        <v>40</v>
      </c>
      <c r="N126" s="84" t="s">
        <v>40</v>
      </c>
      <c r="O126" s="84" t="s">
        <v>40</v>
      </c>
      <c r="P126" s="84" t="s">
        <v>40</v>
      </c>
      <c r="Q126" s="84" t="s">
        <v>40</v>
      </c>
      <c r="R126" s="84" t="s">
        <v>40</v>
      </c>
      <c r="S126" s="82" t="s">
        <v>40</v>
      </c>
      <c r="T126" s="85"/>
      <c r="U126" s="85" t="s">
        <v>44</v>
      </c>
      <c r="V126" s="429"/>
      <c r="W126" s="396"/>
    </row>
    <row r="127" spans="2:23" s="17" customFormat="1" ht="30" customHeight="1">
      <c r="B127" s="25">
        <v>115</v>
      </c>
      <c r="C127" s="78" t="s">
        <v>150</v>
      </c>
      <c r="D127" s="79" t="s">
        <v>213</v>
      </c>
      <c r="E127" s="79" t="s">
        <v>276</v>
      </c>
      <c r="F127" s="418" t="s">
        <v>706</v>
      </c>
      <c r="G127" s="87" t="s">
        <v>682</v>
      </c>
      <c r="H127" s="82">
        <v>1</v>
      </c>
      <c r="I127" s="83">
        <v>1</v>
      </c>
      <c r="J127" s="84">
        <v>1</v>
      </c>
      <c r="K127" s="84">
        <v>0</v>
      </c>
      <c r="L127" s="83" t="s">
        <v>40</v>
      </c>
      <c r="M127" s="84" t="s">
        <v>40</v>
      </c>
      <c r="N127" s="84" t="s">
        <v>40</v>
      </c>
      <c r="O127" s="84" t="s">
        <v>40</v>
      </c>
      <c r="P127" s="84" t="s">
        <v>40</v>
      </c>
      <c r="Q127" s="84" t="s">
        <v>40</v>
      </c>
      <c r="R127" s="84" t="s">
        <v>40</v>
      </c>
      <c r="S127" s="82" t="s">
        <v>40</v>
      </c>
      <c r="T127" s="85"/>
      <c r="U127" s="85" t="s">
        <v>44</v>
      </c>
      <c r="V127" s="86"/>
      <c r="W127" s="26"/>
    </row>
    <row r="128" spans="2:23" s="17" customFormat="1" ht="30" customHeight="1">
      <c r="B128" s="25">
        <v>116</v>
      </c>
      <c r="C128" s="78" t="s">
        <v>56</v>
      </c>
      <c r="D128" s="79" t="s">
        <v>77</v>
      </c>
      <c r="E128" s="79" t="s">
        <v>81</v>
      </c>
      <c r="F128" s="79" t="s">
        <v>96</v>
      </c>
      <c r="G128" s="87" t="s">
        <v>277</v>
      </c>
      <c r="H128" s="82">
        <v>1</v>
      </c>
      <c r="I128" s="83">
        <v>1</v>
      </c>
      <c r="J128" s="84">
        <v>1</v>
      </c>
      <c r="K128" s="84">
        <v>0</v>
      </c>
      <c r="L128" s="83" t="s">
        <v>37</v>
      </c>
      <c r="M128" s="84"/>
      <c r="N128" s="84" t="s">
        <v>37</v>
      </c>
      <c r="O128" s="84"/>
      <c r="P128" s="84" t="s">
        <v>37</v>
      </c>
      <c r="Q128" s="84"/>
      <c r="R128" s="84" t="s">
        <v>37</v>
      </c>
      <c r="S128" s="82"/>
      <c r="T128" s="85"/>
      <c r="U128" s="85">
        <v>1</v>
      </c>
      <c r="V128" s="86"/>
      <c r="W128" s="26"/>
    </row>
    <row r="129" spans="2:23" s="17" customFormat="1" ht="30" customHeight="1">
      <c r="B129" s="25">
        <v>117</v>
      </c>
      <c r="C129" s="78" t="s">
        <v>56</v>
      </c>
      <c r="D129" s="79" t="s">
        <v>77</v>
      </c>
      <c r="E129" s="79" t="s">
        <v>81</v>
      </c>
      <c r="F129" s="79" t="s">
        <v>88</v>
      </c>
      <c r="G129" s="87" t="s">
        <v>89</v>
      </c>
      <c r="H129" s="82">
        <v>2</v>
      </c>
      <c r="I129" s="83">
        <v>2</v>
      </c>
      <c r="J129" s="84">
        <v>2</v>
      </c>
      <c r="K129" s="84">
        <v>0</v>
      </c>
      <c r="L129" s="83" t="s">
        <v>37</v>
      </c>
      <c r="M129" s="84"/>
      <c r="N129" s="84" t="s">
        <v>37</v>
      </c>
      <c r="O129" s="84"/>
      <c r="P129" s="84" t="s">
        <v>37</v>
      </c>
      <c r="Q129" s="84"/>
      <c r="R129" s="84" t="s">
        <v>37</v>
      </c>
      <c r="S129" s="82"/>
      <c r="T129" s="85"/>
      <c r="U129" s="85">
        <v>1</v>
      </c>
      <c r="V129" s="86"/>
      <c r="W129" s="26"/>
    </row>
    <row r="130" spans="2:23" s="17" customFormat="1" ht="30" customHeight="1">
      <c r="B130" s="25">
        <v>118</v>
      </c>
      <c r="C130" s="78" t="s">
        <v>56</v>
      </c>
      <c r="D130" s="79" t="s">
        <v>77</v>
      </c>
      <c r="E130" s="79" t="s">
        <v>81</v>
      </c>
      <c r="F130" s="79" t="s">
        <v>94</v>
      </c>
      <c r="G130" s="87" t="s">
        <v>95</v>
      </c>
      <c r="H130" s="82">
        <v>2</v>
      </c>
      <c r="I130" s="83">
        <v>2</v>
      </c>
      <c r="J130" s="84">
        <v>2</v>
      </c>
      <c r="K130" s="84">
        <v>0</v>
      </c>
      <c r="L130" s="83" t="s">
        <v>37</v>
      </c>
      <c r="M130" s="84"/>
      <c r="N130" s="84" t="s">
        <v>37</v>
      </c>
      <c r="O130" s="84"/>
      <c r="P130" s="84" t="s">
        <v>37</v>
      </c>
      <c r="Q130" s="84"/>
      <c r="R130" s="84" t="s">
        <v>37</v>
      </c>
      <c r="S130" s="82"/>
      <c r="T130" s="85"/>
      <c r="U130" s="85">
        <v>1</v>
      </c>
      <c r="V130" s="86"/>
      <c r="W130" s="26"/>
    </row>
    <row r="131" spans="2:23" s="17" customFormat="1" ht="30" customHeight="1">
      <c r="B131" s="25">
        <v>119</v>
      </c>
      <c r="C131" s="78" t="s">
        <v>56</v>
      </c>
      <c r="D131" s="79" t="s">
        <v>77</v>
      </c>
      <c r="E131" s="79" t="s">
        <v>81</v>
      </c>
      <c r="F131" s="79" t="s">
        <v>92</v>
      </c>
      <c r="G131" s="87" t="s">
        <v>93</v>
      </c>
      <c r="H131" s="82">
        <v>2</v>
      </c>
      <c r="I131" s="83">
        <v>2</v>
      </c>
      <c r="J131" s="84">
        <v>2</v>
      </c>
      <c r="K131" s="84">
        <v>0</v>
      </c>
      <c r="L131" s="83"/>
      <c r="M131" s="84" t="s">
        <v>37</v>
      </c>
      <c r="N131" s="84"/>
      <c r="O131" s="84" t="s">
        <v>37</v>
      </c>
      <c r="P131" s="84"/>
      <c r="Q131" s="84" t="s">
        <v>37</v>
      </c>
      <c r="R131" s="84"/>
      <c r="S131" s="82" t="s">
        <v>37</v>
      </c>
      <c r="T131" s="85"/>
      <c r="U131" s="85">
        <v>2</v>
      </c>
      <c r="V131" s="86"/>
      <c r="W131" s="26"/>
    </row>
    <row r="132" spans="2:23" s="17" customFormat="1" ht="30" customHeight="1">
      <c r="B132" s="25">
        <v>120</v>
      </c>
      <c r="C132" s="78" t="s">
        <v>56</v>
      </c>
      <c r="D132" s="79" t="s">
        <v>77</v>
      </c>
      <c r="E132" s="79" t="s">
        <v>81</v>
      </c>
      <c r="F132" s="418" t="s">
        <v>278</v>
      </c>
      <c r="G132" s="87" t="s">
        <v>279</v>
      </c>
      <c r="H132" s="82">
        <v>2</v>
      </c>
      <c r="I132" s="83">
        <v>2</v>
      </c>
      <c r="J132" s="84">
        <v>2</v>
      </c>
      <c r="K132" s="84">
        <v>0</v>
      </c>
      <c r="L132" s="83"/>
      <c r="M132" s="84" t="s">
        <v>57</v>
      </c>
      <c r="N132" s="84"/>
      <c r="O132" s="84" t="s">
        <v>57</v>
      </c>
      <c r="P132" s="84"/>
      <c r="Q132" s="84" t="s">
        <v>57</v>
      </c>
      <c r="R132" s="84"/>
      <c r="S132" s="82" t="s">
        <v>57</v>
      </c>
      <c r="T132" s="85"/>
      <c r="U132" s="85">
        <v>2</v>
      </c>
      <c r="V132" s="86"/>
      <c r="W132" s="26"/>
    </row>
    <row r="133" spans="2:23" s="18" customFormat="1" ht="30" customHeight="1">
      <c r="B133" s="25">
        <v>121</v>
      </c>
      <c r="C133" s="78" t="s">
        <v>150</v>
      </c>
      <c r="D133" s="79" t="s">
        <v>213</v>
      </c>
      <c r="E133" s="79" t="s">
        <v>297</v>
      </c>
      <c r="F133" s="79" t="s">
        <v>303</v>
      </c>
      <c r="G133" s="87" t="s">
        <v>282</v>
      </c>
      <c r="H133" s="82">
        <v>3</v>
      </c>
      <c r="I133" s="83">
        <v>3</v>
      </c>
      <c r="J133" s="84">
        <v>3</v>
      </c>
      <c r="K133" s="84">
        <v>0</v>
      </c>
      <c r="L133" s="83"/>
      <c r="M133" s="84" t="s">
        <v>40</v>
      </c>
      <c r="N133" s="84"/>
      <c r="O133" s="84" t="s">
        <v>40</v>
      </c>
      <c r="P133" s="84"/>
      <c r="Q133" s="84" t="s">
        <v>40</v>
      </c>
      <c r="R133" s="84"/>
      <c r="S133" s="82" t="s">
        <v>40</v>
      </c>
      <c r="T133" s="85"/>
      <c r="U133" s="85">
        <v>2</v>
      </c>
      <c r="V133" s="86"/>
      <c r="W133" s="26"/>
    </row>
    <row r="134" spans="2:23" s="17" customFormat="1" ht="30" customHeight="1">
      <c r="B134" s="25">
        <v>122</v>
      </c>
      <c r="C134" s="78" t="s">
        <v>56</v>
      </c>
      <c r="D134" s="79" t="s">
        <v>77</v>
      </c>
      <c r="E134" s="79" t="s">
        <v>81</v>
      </c>
      <c r="F134" s="418" t="s">
        <v>280</v>
      </c>
      <c r="G134" s="87" t="s">
        <v>281</v>
      </c>
      <c r="H134" s="82">
        <v>2</v>
      </c>
      <c r="I134" s="83">
        <v>2</v>
      </c>
      <c r="J134" s="84">
        <v>2</v>
      </c>
      <c r="K134" s="84">
        <v>0</v>
      </c>
      <c r="L134" s="83"/>
      <c r="M134" s="84" t="s">
        <v>57</v>
      </c>
      <c r="N134" s="84"/>
      <c r="O134" s="84" t="s">
        <v>57</v>
      </c>
      <c r="P134" s="84"/>
      <c r="Q134" s="84" t="s">
        <v>57</v>
      </c>
      <c r="R134" s="84"/>
      <c r="S134" s="82" t="s">
        <v>57</v>
      </c>
      <c r="T134" s="85"/>
      <c r="U134" s="85">
        <v>2</v>
      </c>
      <c r="V134" s="86"/>
      <c r="W134" s="26"/>
    </row>
    <row r="135" spans="2:23" s="17" customFormat="1" ht="30" customHeight="1">
      <c r="B135" s="25">
        <v>123</v>
      </c>
      <c r="C135" s="78" t="s">
        <v>56</v>
      </c>
      <c r="D135" s="79" t="s">
        <v>77</v>
      </c>
      <c r="E135" s="79" t="s">
        <v>81</v>
      </c>
      <c r="F135" s="418" t="s">
        <v>90</v>
      </c>
      <c r="G135" s="87" t="s">
        <v>91</v>
      </c>
      <c r="H135" s="82">
        <v>2</v>
      </c>
      <c r="I135" s="83">
        <v>2</v>
      </c>
      <c r="J135" s="84">
        <v>2</v>
      </c>
      <c r="K135" s="84">
        <v>0</v>
      </c>
      <c r="L135" s="83" t="s">
        <v>37</v>
      </c>
      <c r="M135" s="84" t="s">
        <v>37</v>
      </c>
      <c r="N135" s="84" t="s">
        <v>37</v>
      </c>
      <c r="O135" s="84" t="s">
        <v>37</v>
      </c>
      <c r="P135" s="84"/>
      <c r="Q135" s="84"/>
      <c r="R135" s="84"/>
      <c r="S135" s="82"/>
      <c r="T135" s="85"/>
      <c r="U135" s="85" t="s">
        <v>35</v>
      </c>
      <c r="V135" s="86"/>
      <c r="W135" s="26"/>
    </row>
    <row r="136" spans="2:23" s="17" customFormat="1" ht="30" customHeight="1">
      <c r="B136" s="25">
        <v>124</v>
      </c>
      <c r="C136" s="78" t="s">
        <v>56</v>
      </c>
      <c r="D136" s="79" t="s">
        <v>77</v>
      </c>
      <c r="E136" s="79" t="s">
        <v>81</v>
      </c>
      <c r="F136" s="418" t="s">
        <v>97</v>
      </c>
      <c r="G136" s="87" t="s">
        <v>98</v>
      </c>
      <c r="H136" s="82">
        <v>2</v>
      </c>
      <c r="I136" s="83">
        <v>2</v>
      </c>
      <c r="J136" s="84">
        <v>2</v>
      </c>
      <c r="K136" s="84">
        <v>0</v>
      </c>
      <c r="L136" s="83"/>
      <c r="M136" s="84"/>
      <c r="N136" s="84"/>
      <c r="O136" s="84"/>
      <c r="P136" s="84" t="s">
        <v>37</v>
      </c>
      <c r="Q136" s="84" t="s">
        <v>37</v>
      </c>
      <c r="R136" s="84" t="s">
        <v>37</v>
      </c>
      <c r="S136" s="82" t="s">
        <v>37</v>
      </c>
      <c r="T136" s="85"/>
      <c r="U136" s="85" t="s">
        <v>35</v>
      </c>
      <c r="V136" s="86"/>
      <c r="W136" s="26"/>
    </row>
    <row r="137" spans="2:23" s="17" customFormat="1" ht="30" customHeight="1">
      <c r="B137" s="25">
        <v>125</v>
      </c>
      <c r="C137" s="78" t="s">
        <v>56</v>
      </c>
      <c r="D137" s="79" t="s">
        <v>77</v>
      </c>
      <c r="E137" s="79" t="s">
        <v>81</v>
      </c>
      <c r="F137" s="418" t="s">
        <v>82</v>
      </c>
      <c r="G137" s="87" t="s">
        <v>83</v>
      </c>
      <c r="H137" s="82">
        <v>3</v>
      </c>
      <c r="I137" s="83"/>
      <c r="J137" s="84"/>
      <c r="K137" s="84"/>
      <c r="L137" s="83"/>
      <c r="M137" s="84"/>
      <c r="N137" s="84"/>
      <c r="O137" s="84"/>
      <c r="P137" s="84" t="s">
        <v>37</v>
      </c>
      <c r="Q137" s="84" t="s">
        <v>37</v>
      </c>
      <c r="R137" s="84" t="s">
        <v>37</v>
      </c>
      <c r="S137" s="82" t="s">
        <v>37</v>
      </c>
      <c r="T137" s="85"/>
      <c r="U137" s="85" t="s">
        <v>35</v>
      </c>
      <c r="V137" s="86"/>
      <c r="W137" s="26"/>
    </row>
    <row r="138" spans="2:23" s="17" customFormat="1" ht="30" customHeight="1">
      <c r="B138" s="25">
        <v>126</v>
      </c>
      <c r="C138" s="78" t="s">
        <v>56</v>
      </c>
      <c r="D138" s="79" t="s">
        <v>77</v>
      </c>
      <c r="E138" s="79" t="s">
        <v>81</v>
      </c>
      <c r="F138" s="398" t="s">
        <v>84</v>
      </c>
      <c r="G138" s="87" t="s">
        <v>85</v>
      </c>
      <c r="H138" s="82">
        <v>2</v>
      </c>
      <c r="I138" s="83">
        <v>3</v>
      </c>
      <c r="J138" s="84">
        <v>1</v>
      </c>
      <c r="K138" s="84">
        <v>2</v>
      </c>
      <c r="L138" s="83"/>
      <c r="M138" s="84"/>
      <c r="N138" s="84"/>
      <c r="O138" s="84"/>
      <c r="P138" s="84"/>
      <c r="Q138" s="84"/>
      <c r="R138" s="84" t="s">
        <v>37</v>
      </c>
      <c r="S138" s="82" t="s">
        <v>37</v>
      </c>
      <c r="T138" s="85"/>
      <c r="U138" s="85" t="s">
        <v>35</v>
      </c>
      <c r="V138" s="86"/>
      <c r="W138" s="26"/>
    </row>
    <row r="139" spans="2:23" s="17" customFormat="1" ht="30" customHeight="1">
      <c r="B139" s="25">
        <v>127</v>
      </c>
      <c r="C139" s="78" t="s">
        <v>56</v>
      </c>
      <c r="D139" s="79" t="s">
        <v>77</v>
      </c>
      <c r="E139" s="79" t="s">
        <v>81</v>
      </c>
      <c r="F139" s="79" t="s">
        <v>99</v>
      </c>
      <c r="G139" s="87" t="s">
        <v>100</v>
      </c>
      <c r="H139" s="82">
        <v>2</v>
      </c>
      <c r="I139" s="83">
        <v>3</v>
      </c>
      <c r="J139" s="84">
        <v>1</v>
      </c>
      <c r="K139" s="84">
        <v>2</v>
      </c>
      <c r="L139" s="83" t="s">
        <v>37</v>
      </c>
      <c r="M139" s="84" t="s">
        <v>37</v>
      </c>
      <c r="N139" s="84" t="s">
        <v>37</v>
      </c>
      <c r="O139" s="84" t="s">
        <v>37</v>
      </c>
      <c r="P139" s="84" t="s">
        <v>37</v>
      </c>
      <c r="Q139" s="84" t="s">
        <v>37</v>
      </c>
      <c r="R139" s="84" t="s">
        <v>37</v>
      </c>
      <c r="S139" s="82" t="s">
        <v>37</v>
      </c>
      <c r="T139" s="85"/>
      <c r="U139" s="85" t="s">
        <v>35</v>
      </c>
      <c r="V139" s="86"/>
      <c r="W139" s="26"/>
    </row>
    <row r="140" spans="2:23" s="17" customFormat="1" ht="30" customHeight="1">
      <c r="B140" s="25">
        <v>128</v>
      </c>
      <c r="C140" s="78" t="s">
        <v>56</v>
      </c>
      <c r="D140" s="79" t="s">
        <v>77</v>
      </c>
      <c r="E140" s="79" t="s">
        <v>81</v>
      </c>
      <c r="F140" s="418" t="s">
        <v>86</v>
      </c>
      <c r="G140" s="87" t="s">
        <v>87</v>
      </c>
      <c r="H140" s="82">
        <v>2</v>
      </c>
      <c r="I140" s="83">
        <v>2</v>
      </c>
      <c r="J140" s="84">
        <v>2</v>
      </c>
      <c r="K140" s="84">
        <v>0</v>
      </c>
      <c r="L140" s="83" t="s">
        <v>37</v>
      </c>
      <c r="M140" s="84" t="s">
        <v>37</v>
      </c>
      <c r="N140" s="84" t="s">
        <v>37</v>
      </c>
      <c r="O140" s="84" t="s">
        <v>37</v>
      </c>
      <c r="P140" s="84" t="s">
        <v>37</v>
      </c>
      <c r="Q140" s="84" t="s">
        <v>37</v>
      </c>
      <c r="R140" s="84" t="s">
        <v>37</v>
      </c>
      <c r="S140" s="82" t="s">
        <v>37</v>
      </c>
      <c r="T140" s="85"/>
      <c r="U140" s="85" t="s">
        <v>35</v>
      </c>
      <c r="V140" s="86"/>
      <c r="W140" s="26"/>
    </row>
    <row r="141" spans="2:23" s="103" customFormat="1" ht="30" customHeight="1">
      <c r="B141" s="25">
        <v>129</v>
      </c>
      <c r="C141" s="399" t="s">
        <v>7</v>
      </c>
      <c r="D141" s="400" t="s">
        <v>77</v>
      </c>
      <c r="E141" s="400" t="s">
        <v>81</v>
      </c>
      <c r="F141" s="440" t="s">
        <v>695</v>
      </c>
      <c r="G141" s="402" t="s">
        <v>320</v>
      </c>
      <c r="H141" s="406">
        <v>2</v>
      </c>
      <c r="I141" s="404">
        <v>2</v>
      </c>
      <c r="J141" s="405">
        <v>2</v>
      </c>
      <c r="K141" s="405">
        <v>0</v>
      </c>
      <c r="L141" s="433"/>
      <c r="M141" s="434"/>
      <c r="N141" s="434" t="s">
        <v>317</v>
      </c>
      <c r="O141" s="434" t="s">
        <v>317</v>
      </c>
      <c r="P141" s="434" t="s">
        <v>317</v>
      </c>
      <c r="Q141" s="434" t="s">
        <v>317</v>
      </c>
      <c r="R141" s="434" t="s">
        <v>317</v>
      </c>
      <c r="S141" s="432" t="s">
        <v>317</v>
      </c>
      <c r="T141" s="407"/>
      <c r="U141" s="407" t="s">
        <v>326</v>
      </c>
      <c r="V141" s="408"/>
      <c r="W141" s="102"/>
    </row>
    <row r="142" spans="2:23" s="17" customFormat="1" ht="30" customHeight="1">
      <c r="B142" s="25">
        <v>130</v>
      </c>
      <c r="C142" s="78" t="s">
        <v>56</v>
      </c>
      <c r="D142" s="79" t="s">
        <v>77</v>
      </c>
      <c r="E142" s="79" t="s">
        <v>81</v>
      </c>
      <c r="F142" s="441" t="s">
        <v>707</v>
      </c>
      <c r="G142" s="424" t="s">
        <v>683</v>
      </c>
      <c r="H142" s="425">
        <v>1</v>
      </c>
      <c r="I142" s="426">
        <v>1</v>
      </c>
      <c r="J142" s="427">
        <v>1</v>
      </c>
      <c r="K142" s="427">
        <v>0</v>
      </c>
      <c r="L142" s="433" t="s">
        <v>317</v>
      </c>
      <c r="M142" s="434" t="s">
        <v>57</v>
      </c>
      <c r="N142" s="434" t="s">
        <v>317</v>
      </c>
      <c r="O142" s="434" t="s">
        <v>317</v>
      </c>
      <c r="P142" s="434" t="s">
        <v>317</v>
      </c>
      <c r="Q142" s="434" t="s">
        <v>317</v>
      </c>
      <c r="R142" s="434" t="s">
        <v>317</v>
      </c>
      <c r="S142" s="432" t="s">
        <v>317</v>
      </c>
      <c r="T142" s="407"/>
      <c r="U142" s="407" t="s">
        <v>326</v>
      </c>
      <c r="V142" s="429"/>
      <c r="W142" s="396"/>
    </row>
    <row r="143" spans="2:23" s="103" customFormat="1" ht="30" customHeight="1">
      <c r="B143" s="25">
        <v>131</v>
      </c>
      <c r="C143" s="399" t="s">
        <v>7</v>
      </c>
      <c r="D143" s="400" t="s">
        <v>77</v>
      </c>
      <c r="E143" s="400" t="s">
        <v>81</v>
      </c>
      <c r="F143" s="440" t="s">
        <v>708</v>
      </c>
      <c r="G143" s="402" t="s">
        <v>696</v>
      </c>
      <c r="H143" s="406">
        <v>1</v>
      </c>
      <c r="I143" s="404">
        <v>1</v>
      </c>
      <c r="J143" s="405">
        <v>1</v>
      </c>
      <c r="K143" s="405">
        <v>0</v>
      </c>
      <c r="L143" s="433" t="s">
        <v>317</v>
      </c>
      <c r="M143" s="434" t="s">
        <v>57</v>
      </c>
      <c r="N143" s="434" t="s">
        <v>317</v>
      </c>
      <c r="O143" s="434" t="s">
        <v>317</v>
      </c>
      <c r="P143" s="434" t="s">
        <v>317</v>
      </c>
      <c r="Q143" s="434" t="s">
        <v>317</v>
      </c>
      <c r="R143" s="434" t="s">
        <v>317</v>
      </c>
      <c r="S143" s="432" t="s">
        <v>317</v>
      </c>
      <c r="T143" s="407"/>
      <c r="U143" s="407" t="s">
        <v>326</v>
      </c>
      <c r="V143" s="408"/>
      <c r="W143" s="102"/>
    </row>
    <row r="144" spans="2:23" s="17" customFormat="1" ht="30" customHeight="1">
      <c r="B144" s="25">
        <v>132</v>
      </c>
      <c r="C144" s="78" t="s">
        <v>7</v>
      </c>
      <c r="D144" s="79" t="s">
        <v>77</v>
      </c>
      <c r="E144" s="79" t="s">
        <v>81</v>
      </c>
      <c r="F144" s="400" t="s">
        <v>313</v>
      </c>
      <c r="G144" s="431" t="s">
        <v>292</v>
      </c>
      <c r="H144" s="432">
        <v>3</v>
      </c>
      <c r="I144" s="433">
        <v>3</v>
      </c>
      <c r="J144" s="434">
        <v>3</v>
      </c>
      <c r="K144" s="434">
        <v>0</v>
      </c>
      <c r="L144" s="433" t="s">
        <v>317</v>
      </c>
      <c r="M144" s="434" t="s">
        <v>57</v>
      </c>
      <c r="N144" s="434" t="s">
        <v>317</v>
      </c>
      <c r="O144" s="434" t="s">
        <v>317</v>
      </c>
      <c r="P144" s="434" t="s">
        <v>317</v>
      </c>
      <c r="Q144" s="434" t="s">
        <v>317</v>
      </c>
      <c r="R144" s="434" t="s">
        <v>317</v>
      </c>
      <c r="S144" s="432" t="s">
        <v>317</v>
      </c>
      <c r="T144" s="435"/>
      <c r="U144" s="435"/>
      <c r="V144" s="436" t="s">
        <v>694</v>
      </c>
      <c r="W144" s="74"/>
    </row>
    <row r="145" spans="2:23" s="17" customFormat="1" ht="30" customHeight="1">
      <c r="B145" s="25">
        <v>133</v>
      </c>
      <c r="C145" s="78" t="s">
        <v>56</v>
      </c>
      <c r="D145" s="79" t="s">
        <v>77</v>
      </c>
      <c r="E145" s="79" t="s">
        <v>104</v>
      </c>
      <c r="F145" s="80" t="s">
        <v>121</v>
      </c>
      <c r="G145" s="81" t="s">
        <v>122</v>
      </c>
      <c r="H145" s="82">
        <v>3</v>
      </c>
      <c r="I145" s="83">
        <v>3</v>
      </c>
      <c r="J145" s="84">
        <v>3</v>
      </c>
      <c r="K145" s="84">
        <v>0</v>
      </c>
      <c r="L145" s="83" t="s">
        <v>57</v>
      </c>
      <c r="M145" s="84"/>
      <c r="N145" s="84" t="s">
        <v>57</v>
      </c>
      <c r="O145" s="84"/>
      <c r="P145" s="84" t="s">
        <v>57</v>
      </c>
      <c r="Q145" s="84"/>
      <c r="R145" s="84" t="s">
        <v>57</v>
      </c>
      <c r="S145" s="82"/>
      <c r="T145" s="85"/>
      <c r="U145" s="85">
        <v>1</v>
      </c>
      <c r="V145" s="86" t="s">
        <v>316</v>
      </c>
      <c r="W145" s="26"/>
    </row>
    <row r="146" spans="2:23" s="17" customFormat="1" ht="30" customHeight="1">
      <c r="B146" s="25">
        <v>134</v>
      </c>
      <c r="C146" s="78" t="s">
        <v>56</v>
      </c>
      <c r="D146" s="79" t="s">
        <v>77</v>
      </c>
      <c r="E146" s="79" t="s">
        <v>104</v>
      </c>
      <c r="F146" s="80" t="s">
        <v>119</v>
      </c>
      <c r="G146" s="87" t="s">
        <v>120</v>
      </c>
      <c r="H146" s="82">
        <v>3</v>
      </c>
      <c r="I146" s="83">
        <v>3</v>
      </c>
      <c r="J146" s="84">
        <v>3</v>
      </c>
      <c r="K146" s="84">
        <v>0</v>
      </c>
      <c r="L146" s="83"/>
      <c r="M146" s="84" t="s">
        <v>57</v>
      </c>
      <c r="N146" s="84"/>
      <c r="O146" s="84" t="s">
        <v>57</v>
      </c>
      <c r="P146" s="84"/>
      <c r="Q146" s="84" t="s">
        <v>57</v>
      </c>
      <c r="R146" s="84"/>
      <c r="S146" s="82" t="s">
        <v>57</v>
      </c>
      <c r="T146" s="85"/>
      <c r="U146" s="85">
        <v>2</v>
      </c>
      <c r="V146" s="86" t="s">
        <v>103</v>
      </c>
      <c r="W146" s="26"/>
    </row>
    <row r="147" spans="2:23" s="17" customFormat="1" ht="30" customHeight="1">
      <c r="B147" s="25">
        <v>135</v>
      </c>
      <c r="C147" s="78" t="s">
        <v>56</v>
      </c>
      <c r="D147" s="79" t="s">
        <v>77</v>
      </c>
      <c r="E147" s="79" t="s">
        <v>104</v>
      </c>
      <c r="F147" s="88" t="s">
        <v>117</v>
      </c>
      <c r="G147" s="81" t="s">
        <v>118</v>
      </c>
      <c r="H147" s="82">
        <v>3</v>
      </c>
      <c r="I147" s="83">
        <v>3</v>
      </c>
      <c r="J147" s="84">
        <v>3</v>
      </c>
      <c r="K147" s="84">
        <v>0</v>
      </c>
      <c r="L147" s="83"/>
      <c r="M147" s="84" t="s">
        <v>57</v>
      </c>
      <c r="N147" s="84"/>
      <c r="O147" s="84" t="s">
        <v>57</v>
      </c>
      <c r="P147" s="84"/>
      <c r="Q147" s="84" t="s">
        <v>57</v>
      </c>
      <c r="R147" s="84"/>
      <c r="S147" s="82" t="s">
        <v>57</v>
      </c>
      <c r="T147" s="85"/>
      <c r="U147" s="85">
        <v>2</v>
      </c>
      <c r="V147" s="86"/>
      <c r="W147" s="26"/>
    </row>
    <row r="148" spans="2:23" s="17" customFormat="1" ht="30" customHeight="1">
      <c r="B148" s="25">
        <v>136</v>
      </c>
      <c r="C148" s="78" t="s">
        <v>56</v>
      </c>
      <c r="D148" s="89" t="s">
        <v>77</v>
      </c>
      <c r="E148" s="89" t="s">
        <v>104</v>
      </c>
      <c r="F148" s="90" t="s">
        <v>125</v>
      </c>
      <c r="G148" s="91" t="s">
        <v>126</v>
      </c>
      <c r="H148" s="92">
        <v>3</v>
      </c>
      <c r="I148" s="93">
        <v>3</v>
      </c>
      <c r="J148" s="94">
        <v>3</v>
      </c>
      <c r="K148" s="94">
        <v>0</v>
      </c>
      <c r="L148" s="93"/>
      <c r="M148" s="94" t="s">
        <v>57</v>
      </c>
      <c r="N148" s="94"/>
      <c r="O148" s="94" t="s">
        <v>57</v>
      </c>
      <c r="P148" s="94"/>
      <c r="Q148" s="94" t="s">
        <v>57</v>
      </c>
      <c r="R148" s="94"/>
      <c r="S148" s="92" t="s">
        <v>57</v>
      </c>
      <c r="T148" s="95"/>
      <c r="U148" s="95">
        <v>2</v>
      </c>
      <c r="V148" s="96"/>
      <c r="W148" s="28"/>
    </row>
    <row r="149" spans="2:23" s="17" customFormat="1" ht="30" customHeight="1">
      <c r="B149" s="25">
        <v>137</v>
      </c>
      <c r="C149" s="97" t="s">
        <v>56</v>
      </c>
      <c r="D149" s="98" t="s">
        <v>77</v>
      </c>
      <c r="E149" s="98" t="s">
        <v>104</v>
      </c>
      <c r="F149" s="99" t="s">
        <v>123</v>
      </c>
      <c r="G149" s="81" t="s">
        <v>124</v>
      </c>
      <c r="H149" s="92">
        <v>3</v>
      </c>
      <c r="I149" s="93">
        <v>3</v>
      </c>
      <c r="J149" s="94">
        <v>3</v>
      </c>
      <c r="K149" s="94">
        <v>0</v>
      </c>
      <c r="L149" s="93"/>
      <c r="M149" s="94" t="s">
        <v>57</v>
      </c>
      <c r="N149" s="94"/>
      <c r="O149" s="94" t="s">
        <v>57</v>
      </c>
      <c r="P149" s="94"/>
      <c r="Q149" s="94" t="s">
        <v>57</v>
      </c>
      <c r="R149" s="94"/>
      <c r="S149" s="92" t="s">
        <v>57</v>
      </c>
      <c r="T149" s="95"/>
      <c r="U149" s="95">
        <v>2</v>
      </c>
      <c r="V149" s="96"/>
      <c r="W149" s="28"/>
    </row>
    <row r="150" spans="2:23" s="17" customFormat="1" ht="30" customHeight="1">
      <c r="B150" s="25">
        <v>138</v>
      </c>
      <c r="C150" s="97" t="s">
        <v>56</v>
      </c>
      <c r="D150" s="98" t="s">
        <v>77</v>
      </c>
      <c r="E150" s="98" t="s">
        <v>104</v>
      </c>
      <c r="F150" s="100" t="s">
        <v>107</v>
      </c>
      <c r="G150" s="81" t="s">
        <v>108</v>
      </c>
      <c r="H150" s="92">
        <v>3</v>
      </c>
      <c r="I150" s="93">
        <v>3</v>
      </c>
      <c r="J150" s="94">
        <v>3</v>
      </c>
      <c r="K150" s="94">
        <v>0</v>
      </c>
      <c r="L150" s="93" t="s">
        <v>37</v>
      </c>
      <c r="M150" s="94" t="s">
        <v>37</v>
      </c>
      <c r="N150" s="94" t="s">
        <v>37</v>
      </c>
      <c r="O150" s="94" t="s">
        <v>37</v>
      </c>
      <c r="P150" s="94" t="s">
        <v>37</v>
      </c>
      <c r="Q150" s="94" t="s">
        <v>37</v>
      </c>
      <c r="R150" s="94" t="s">
        <v>37</v>
      </c>
      <c r="S150" s="92" t="s">
        <v>37</v>
      </c>
      <c r="T150" s="95"/>
      <c r="U150" s="95" t="s">
        <v>35</v>
      </c>
      <c r="V150" s="96"/>
      <c r="W150" s="28"/>
    </row>
    <row r="151" spans="2:23" s="17" customFormat="1" ht="30" customHeight="1">
      <c r="B151" s="25">
        <v>139</v>
      </c>
      <c r="C151" s="97" t="s">
        <v>56</v>
      </c>
      <c r="D151" s="98" t="s">
        <v>77</v>
      </c>
      <c r="E151" s="98" t="s">
        <v>104</v>
      </c>
      <c r="F151" s="100" t="s">
        <v>109</v>
      </c>
      <c r="G151" s="81" t="s">
        <v>110</v>
      </c>
      <c r="H151" s="92">
        <v>3</v>
      </c>
      <c r="I151" s="93">
        <v>3</v>
      </c>
      <c r="J151" s="94">
        <v>3</v>
      </c>
      <c r="K151" s="94">
        <v>0</v>
      </c>
      <c r="L151" s="93" t="s">
        <v>37</v>
      </c>
      <c r="M151" s="94" t="s">
        <v>37</v>
      </c>
      <c r="N151" s="94" t="s">
        <v>37</v>
      </c>
      <c r="O151" s="94" t="s">
        <v>37</v>
      </c>
      <c r="P151" s="94" t="s">
        <v>37</v>
      </c>
      <c r="Q151" s="94" t="s">
        <v>37</v>
      </c>
      <c r="R151" s="94" t="s">
        <v>37</v>
      </c>
      <c r="S151" s="92" t="s">
        <v>37</v>
      </c>
      <c r="T151" s="95"/>
      <c r="U151" s="95" t="s">
        <v>35</v>
      </c>
      <c r="V151" s="96"/>
      <c r="W151" s="28"/>
    </row>
    <row r="152" spans="2:23" s="17" customFormat="1" ht="30" customHeight="1">
      <c r="B152" s="25">
        <v>140</v>
      </c>
      <c r="C152" s="97" t="s">
        <v>56</v>
      </c>
      <c r="D152" s="98" t="s">
        <v>77</v>
      </c>
      <c r="E152" s="98" t="s">
        <v>104</v>
      </c>
      <c r="F152" s="100" t="s">
        <v>111</v>
      </c>
      <c r="G152" s="81" t="s">
        <v>112</v>
      </c>
      <c r="H152" s="92">
        <v>3</v>
      </c>
      <c r="I152" s="93">
        <v>3</v>
      </c>
      <c r="J152" s="94">
        <v>3</v>
      </c>
      <c r="K152" s="94">
        <v>0</v>
      </c>
      <c r="L152" s="93" t="s">
        <v>37</v>
      </c>
      <c r="M152" s="94" t="s">
        <v>37</v>
      </c>
      <c r="N152" s="94" t="s">
        <v>37</v>
      </c>
      <c r="O152" s="94" t="s">
        <v>37</v>
      </c>
      <c r="P152" s="94" t="s">
        <v>37</v>
      </c>
      <c r="Q152" s="94" t="s">
        <v>37</v>
      </c>
      <c r="R152" s="94" t="s">
        <v>37</v>
      </c>
      <c r="S152" s="92" t="s">
        <v>37</v>
      </c>
      <c r="T152" s="95"/>
      <c r="U152" s="95" t="s">
        <v>35</v>
      </c>
      <c r="V152" s="96"/>
      <c r="W152" s="28"/>
    </row>
    <row r="153" spans="2:23" s="17" customFormat="1" ht="30" customHeight="1">
      <c r="B153" s="25">
        <v>141</v>
      </c>
      <c r="C153" s="97" t="s">
        <v>56</v>
      </c>
      <c r="D153" s="98" t="s">
        <v>77</v>
      </c>
      <c r="E153" s="98" t="s">
        <v>104</v>
      </c>
      <c r="F153" s="99" t="s">
        <v>105</v>
      </c>
      <c r="G153" s="81" t="s">
        <v>106</v>
      </c>
      <c r="H153" s="92">
        <v>3</v>
      </c>
      <c r="I153" s="93">
        <v>3</v>
      </c>
      <c r="J153" s="94">
        <v>3</v>
      </c>
      <c r="K153" s="94">
        <v>0</v>
      </c>
      <c r="L153" s="93" t="s">
        <v>57</v>
      </c>
      <c r="M153" s="94"/>
      <c r="N153" s="94" t="s">
        <v>57</v>
      </c>
      <c r="O153" s="94"/>
      <c r="P153" s="94" t="s">
        <v>57</v>
      </c>
      <c r="Q153" s="94"/>
      <c r="R153" s="94" t="s">
        <v>57</v>
      </c>
      <c r="S153" s="92"/>
      <c r="T153" s="95"/>
      <c r="U153" s="95">
        <v>1</v>
      </c>
      <c r="V153" s="96"/>
      <c r="W153" s="28"/>
    </row>
    <row r="154" spans="2:23" s="17" customFormat="1" ht="30" customHeight="1">
      <c r="B154" s="25">
        <v>142</v>
      </c>
      <c r="C154" s="97" t="s">
        <v>56</v>
      </c>
      <c r="D154" s="98" t="s">
        <v>77</v>
      </c>
      <c r="E154" s="98" t="s">
        <v>104</v>
      </c>
      <c r="F154" s="100" t="s">
        <v>115</v>
      </c>
      <c r="G154" s="81" t="s">
        <v>116</v>
      </c>
      <c r="H154" s="92">
        <v>3</v>
      </c>
      <c r="I154" s="93">
        <v>3</v>
      </c>
      <c r="J154" s="94">
        <v>3</v>
      </c>
      <c r="K154" s="94">
        <v>0</v>
      </c>
      <c r="L154" s="93" t="s">
        <v>37</v>
      </c>
      <c r="M154" s="94" t="s">
        <v>37</v>
      </c>
      <c r="N154" s="94" t="s">
        <v>37</v>
      </c>
      <c r="O154" s="94" t="s">
        <v>37</v>
      </c>
      <c r="P154" s="94" t="s">
        <v>37</v>
      </c>
      <c r="Q154" s="94" t="s">
        <v>37</v>
      </c>
      <c r="R154" s="94" t="s">
        <v>37</v>
      </c>
      <c r="S154" s="92" t="s">
        <v>37</v>
      </c>
      <c r="T154" s="95"/>
      <c r="U154" s="95" t="s">
        <v>35</v>
      </c>
      <c r="V154" s="96"/>
      <c r="W154" s="28"/>
    </row>
    <row r="155" spans="2:23" s="17" customFormat="1" ht="30" customHeight="1">
      <c r="B155" s="25">
        <v>143</v>
      </c>
      <c r="C155" s="97" t="s">
        <v>56</v>
      </c>
      <c r="D155" s="98" t="s">
        <v>77</v>
      </c>
      <c r="E155" s="98" t="s">
        <v>104</v>
      </c>
      <c r="F155" s="100" t="s">
        <v>113</v>
      </c>
      <c r="G155" s="81" t="s">
        <v>114</v>
      </c>
      <c r="H155" s="92">
        <v>3</v>
      </c>
      <c r="I155" s="93">
        <v>3</v>
      </c>
      <c r="J155" s="94">
        <v>3</v>
      </c>
      <c r="K155" s="94">
        <v>0</v>
      </c>
      <c r="L155" s="93" t="s">
        <v>37</v>
      </c>
      <c r="M155" s="94" t="s">
        <v>37</v>
      </c>
      <c r="N155" s="94" t="s">
        <v>37</v>
      </c>
      <c r="O155" s="94" t="s">
        <v>37</v>
      </c>
      <c r="P155" s="94" t="s">
        <v>37</v>
      </c>
      <c r="Q155" s="94" t="s">
        <v>37</v>
      </c>
      <c r="R155" s="94" t="s">
        <v>37</v>
      </c>
      <c r="S155" s="92" t="s">
        <v>37</v>
      </c>
      <c r="T155" s="95"/>
      <c r="U155" s="95" t="s">
        <v>35</v>
      </c>
      <c r="V155" s="96"/>
      <c r="W155" s="28"/>
    </row>
    <row r="156" spans="2:23" ht="20.100000000000001" customHeight="1"/>
    <row r="157" spans="2:23" ht="20.100000000000001" customHeight="1"/>
  </sheetData>
  <autoFilter ref="B6:W155" xr:uid="{00000000-0009-0000-0000-000002000000}">
    <sortState xmlns:xlrd2="http://schemas.microsoft.com/office/spreadsheetml/2017/richdata2" ref="B7:Y131">
      <sortCondition ref="W6"/>
    </sortState>
  </autoFilter>
  <mergeCells count="36">
    <mergeCell ref="C2:V2"/>
    <mergeCell ref="C4:G4"/>
    <mergeCell ref="Q4:V4"/>
    <mergeCell ref="L91:L92"/>
    <mergeCell ref="M91:M92"/>
    <mergeCell ref="N91:N92"/>
    <mergeCell ref="O91:O92"/>
    <mergeCell ref="P91:P92"/>
    <mergeCell ref="Q91:Q92"/>
    <mergeCell ref="R91:R92"/>
    <mergeCell ref="S91:S92"/>
    <mergeCell ref="T91:T92"/>
    <mergeCell ref="U91:U92"/>
    <mergeCell ref="V91:V92"/>
    <mergeCell ref="V98:V103"/>
    <mergeCell ref="U98:U103"/>
    <mergeCell ref="V122:V124"/>
    <mergeCell ref="L98:L103"/>
    <mergeCell ref="M98:M103"/>
    <mergeCell ref="N98:N103"/>
    <mergeCell ref="O98:O103"/>
    <mergeCell ref="Q122:Q124"/>
    <mergeCell ref="Q98:Q103"/>
    <mergeCell ref="P98:P103"/>
    <mergeCell ref="R122:R124"/>
    <mergeCell ref="S122:S124"/>
    <mergeCell ref="T122:T124"/>
    <mergeCell ref="U122:U124"/>
    <mergeCell ref="L122:L124"/>
    <mergeCell ref="R98:R103"/>
    <mergeCell ref="M122:M124"/>
    <mergeCell ref="N122:N124"/>
    <mergeCell ref="O122:O124"/>
    <mergeCell ref="P122:P124"/>
    <mergeCell ref="T98:T103"/>
    <mergeCell ref="S98:S103"/>
  </mergeCells>
  <phoneticPr fontId="6" type="noConversion"/>
  <printOptions horizontalCentered="1"/>
  <pageMargins left="0.39370078740157483" right="0.39370078740157483" top="0.59055118110236227" bottom="0.59055118110236227" header="0.51181102362204722" footer="0.51181102362204722"/>
  <pageSetup paperSize="9" scale="56"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filterMode="1">
    <pageSetUpPr fitToPage="1"/>
  </sheetPr>
  <dimension ref="B1:Z160"/>
  <sheetViews>
    <sheetView view="pageBreakPreview" topLeftCell="C1" zoomScaleNormal="100" zoomScaleSheetLayoutView="100" workbookViewId="0">
      <pane ySplit="14" topLeftCell="A153" activePane="bottomLeft" state="frozen"/>
      <selection pane="bottomLeft" activeCell="G142" sqref="G142"/>
    </sheetView>
  </sheetViews>
  <sheetFormatPr defaultRowHeight="16.5"/>
  <cols>
    <col min="1" max="1" width="2" style="14" customWidth="1"/>
    <col min="2" max="2" width="5.09765625" style="72" customWidth="1"/>
    <col min="3" max="3" width="7.5" style="14" customWidth="1"/>
    <col min="4" max="4" width="6" style="73" bestFit="1" customWidth="1"/>
    <col min="5" max="5" width="19.19921875" style="14" customWidth="1"/>
    <col min="6" max="20" width="4" style="14" customWidth="1"/>
    <col min="21" max="21" width="10.3984375" style="15" customWidth="1"/>
    <col min="22" max="22" width="3.296875" style="15" customWidth="1"/>
    <col min="23" max="23" width="50.69921875" style="735" customWidth="1"/>
    <col min="24" max="24" width="10.09765625" style="32" customWidth="1"/>
    <col min="25" max="25" width="8.796875" style="32"/>
    <col min="26" max="16384" width="8.796875" style="14"/>
  </cols>
  <sheetData>
    <row r="1" spans="2:25" ht="24.95" customHeight="1">
      <c r="B1" s="29" t="s">
        <v>328</v>
      </c>
      <c r="C1" s="30"/>
      <c r="D1" s="30"/>
      <c r="E1" s="30"/>
      <c r="F1" s="30"/>
      <c r="G1" s="30"/>
      <c r="H1" s="30"/>
      <c r="I1" s="30"/>
      <c r="J1" s="30"/>
      <c r="K1" s="30"/>
      <c r="L1" s="30"/>
      <c r="M1" s="30"/>
      <c r="N1" s="30"/>
      <c r="O1" s="30"/>
      <c r="P1" s="30"/>
      <c r="Q1" s="30"/>
      <c r="R1" s="30"/>
      <c r="S1" s="30"/>
      <c r="T1" s="30"/>
      <c r="U1" s="31"/>
      <c r="V1" s="31"/>
      <c r="W1" s="715"/>
    </row>
    <row r="2" spans="2:25" ht="16.5" customHeight="1">
      <c r="B2" s="33" t="s">
        <v>329</v>
      </c>
      <c r="C2" s="30"/>
      <c r="D2" s="30"/>
      <c r="E2" s="30"/>
      <c r="F2" s="30"/>
      <c r="G2" s="30"/>
      <c r="H2" s="30"/>
      <c r="I2" s="30"/>
      <c r="J2" s="30"/>
      <c r="K2" s="30"/>
      <c r="L2" s="30"/>
      <c r="M2" s="30"/>
      <c r="N2" s="30"/>
      <c r="O2" s="30"/>
      <c r="P2" s="30"/>
      <c r="Q2" s="30"/>
      <c r="R2" s="30"/>
      <c r="S2" s="30"/>
      <c r="T2" s="30"/>
      <c r="U2" s="31"/>
      <c r="V2" s="31"/>
      <c r="W2" s="715"/>
    </row>
    <row r="3" spans="2:25" ht="16.5" customHeight="1">
      <c r="B3" s="33" t="s">
        <v>330</v>
      </c>
      <c r="C3" s="30"/>
      <c r="D3" s="30"/>
      <c r="E3" s="34" t="s">
        <v>331</v>
      </c>
      <c r="F3" s="30"/>
      <c r="G3" s="30"/>
      <c r="H3" s="30"/>
      <c r="I3" s="30"/>
      <c r="J3" s="30"/>
      <c r="K3" s="30"/>
      <c r="L3" s="30"/>
      <c r="M3" s="30"/>
      <c r="N3" s="30"/>
      <c r="O3" s="30"/>
      <c r="P3" s="30"/>
      <c r="Q3" s="30"/>
      <c r="R3" s="30"/>
      <c r="S3" s="30"/>
      <c r="T3" s="30"/>
      <c r="U3" s="31"/>
      <c r="V3" s="31"/>
      <c r="W3" s="715"/>
    </row>
    <row r="4" spans="2:25" ht="30" customHeight="1">
      <c r="B4" s="936" t="s">
        <v>332</v>
      </c>
      <c r="C4" s="938" t="s">
        <v>333</v>
      </c>
      <c r="D4" s="941" t="s">
        <v>19</v>
      </c>
      <c r="E4" s="944" t="s">
        <v>334</v>
      </c>
      <c r="F4" s="947" t="s">
        <v>335</v>
      </c>
      <c r="G4" s="931"/>
      <c r="H4" s="932"/>
      <c r="I4" s="930" t="s">
        <v>336</v>
      </c>
      <c r="J4" s="931"/>
      <c r="K4" s="932"/>
      <c r="L4" s="930" t="s">
        <v>337</v>
      </c>
      <c r="M4" s="931"/>
      <c r="N4" s="932"/>
      <c r="O4" s="930" t="s">
        <v>338</v>
      </c>
      <c r="P4" s="931"/>
      <c r="Q4" s="932"/>
      <c r="R4" s="930" t="s">
        <v>339</v>
      </c>
      <c r="S4" s="931"/>
      <c r="T4" s="932"/>
      <c r="U4" s="35"/>
      <c r="V4" s="35"/>
      <c r="W4" s="933" t="s">
        <v>283</v>
      </c>
    </row>
    <row r="5" spans="2:25">
      <c r="B5" s="936"/>
      <c r="C5" s="939"/>
      <c r="D5" s="942"/>
      <c r="E5" s="945"/>
      <c r="F5" s="104" t="s">
        <v>340</v>
      </c>
      <c r="G5" s="105" t="s">
        <v>341</v>
      </c>
      <c r="H5" s="106" t="s">
        <v>342</v>
      </c>
      <c r="I5" s="107" t="s">
        <v>343</v>
      </c>
      <c r="J5" s="105" t="s">
        <v>344</v>
      </c>
      <c r="K5" s="106" t="s">
        <v>345</v>
      </c>
      <c r="L5" s="107" t="s">
        <v>346</v>
      </c>
      <c r="M5" s="105" t="s">
        <v>347</v>
      </c>
      <c r="N5" s="106" t="s">
        <v>348</v>
      </c>
      <c r="O5" s="107" t="s">
        <v>349</v>
      </c>
      <c r="P5" s="105" t="s">
        <v>350</v>
      </c>
      <c r="Q5" s="106" t="s">
        <v>351</v>
      </c>
      <c r="R5" s="107" t="s">
        <v>352</v>
      </c>
      <c r="S5" s="105" t="s">
        <v>353</v>
      </c>
      <c r="T5" s="106" t="s">
        <v>354</v>
      </c>
      <c r="U5" s="36" t="s">
        <v>355</v>
      </c>
      <c r="V5" s="36"/>
      <c r="W5" s="934"/>
    </row>
    <row r="6" spans="2:25" ht="56.25">
      <c r="B6" s="937"/>
      <c r="C6" s="940"/>
      <c r="D6" s="943"/>
      <c r="E6" s="946"/>
      <c r="F6" s="108" t="s">
        <v>356</v>
      </c>
      <c r="G6" s="109" t="s">
        <v>357</v>
      </c>
      <c r="H6" s="110" t="s">
        <v>358</v>
      </c>
      <c r="I6" s="111" t="s">
        <v>359</v>
      </c>
      <c r="J6" s="109" t="s">
        <v>360</v>
      </c>
      <c r="K6" s="110" t="s">
        <v>361</v>
      </c>
      <c r="L6" s="111" t="s">
        <v>362</v>
      </c>
      <c r="M6" s="109" t="s">
        <v>363</v>
      </c>
      <c r="N6" s="110" t="s">
        <v>364</v>
      </c>
      <c r="O6" s="111" t="s">
        <v>365</v>
      </c>
      <c r="P6" s="109" t="s">
        <v>366</v>
      </c>
      <c r="Q6" s="110" t="s">
        <v>367</v>
      </c>
      <c r="R6" s="111" t="s">
        <v>368</v>
      </c>
      <c r="S6" s="109" t="s">
        <v>369</v>
      </c>
      <c r="T6" s="110" t="s">
        <v>370</v>
      </c>
      <c r="U6" s="37"/>
      <c r="V6" s="37"/>
      <c r="W6" s="935"/>
    </row>
    <row r="7" spans="2:25" s="41" customFormat="1" ht="12" customHeight="1">
      <c r="B7" s="112"/>
      <c r="C7" s="113"/>
      <c r="D7" s="114"/>
      <c r="E7" s="115"/>
      <c r="F7" s="38">
        <f t="shared" ref="F7:T7" si="0">COUNTA(F$15:F$159)</f>
        <v>30</v>
      </c>
      <c r="G7" s="116">
        <f t="shared" si="0"/>
        <v>27</v>
      </c>
      <c r="H7" s="117">
        <f t="shared" si="0"/>
        <v>32</v>
      </c>
      <c r="I7" s="118">
        <f t="shared" si="0"/>
        <v>11</v>
      </c>
      <c r="J7" s="116">
        <f t="shared" si="0"/>
        <v>30</v>
      </c>
      <c r="K7" s="117">
        <f t="shared" si="0"/>
        <v>13</v>
      </c>
      <c r="L7" s="118">
        <f t="shared" si="0"/>
        <v>71</v>
      </c>
      <c r="M7" s="116">
        <f t="shared" si="0"/>
        <v>35</v>
      </c>
      <c r="N7" s="117">
        <f t="shared" si="0"/>
        <v>59</v>
      </c>
      <c r="O7" s="118">
        <f t="shared" si="0"/>
        <v>30</v>
      </c>
      <c r="P7" s="116">
        <f t="shared" si="0"/>
        <v>50</v>
      </c>
      <c r="Q7" s="117">
        <f t="shared" si="0"/>
        <v>40</v>
      </c>
      <c r="R7" s="118">
        <f t="shared" si="0"/>
        <v>30</v>
      </c>
      <c r="S7" s="116">
        <f t="shared" si="0"/>
        <v>48</v>
      </c>
      <c r="T7" s="117">
        <f t="shared" si="0"/>
        <v>15</v>
      </c>
      <c r="U7" s="39" t="s">
        <v>372</v>
      </c>
      <c r="V7" s="40">
        <f t="shared" ref="V7:V13" si="1">COUNTIF($U$15:$U$159,U7)</f>
        <v>14</v>
      </c>
      <c r="W7" s="716"/>
      <c r="X7" s="16"/>
      <c r="Y7" s="16"/>
    </row>
    <row r="8" spans="2:25" s="41" customFormat="1" ht="12" customHeight="1">
      <c r="B8" s="119"/>
      <c r="C8" s="120"/>
      <c r="D8" s="121"/>
      <c r="E8" s="122"/>
      <c r="F8" s="42"/>
      <c r="G8" s="43"/>
      <c r="H8" s="44">
        <f>SUM(F7:H7)</f>
        <v>89</v>
      </c>
      <c r="I8" s="45"/>
      <c r="J8" s="43"/>
      <c r="K8" s="44">
        <f>SUM(I7:K7)</f>
        <v>54</v>
      </c>
      <c r="L8" s="45"/>
      <c r="M8" s="43"/>
      <c r="N8" s="44">
        <f>SUM(L7:N7)</f>
        <v>165</v>
      </c>
      <c r="O8" s="45"/>
      <c r="P8" s="43"/>
      <c r="Q8" s="117">
        <f>SUM(O7:Q7)</f>
        <v>120</v>
      </c>
      <c r="R8" s="45"/>
      <c r="S8" s="43"/>
      <c r="T8" s="44">
        <f>SUM(R7:T7)</f>
        <v>93</v>
      </c>
      <c r="U8" s="46" t="s">
        <v>373</v>
      </c>
      <c r="V8" s="47">
        <f t="shared" si="1"/>
        <v>34</v>
      </c>
      <c r="W8" s="717"/>
      <c r="X8" s="16"/>
      <c r="Y8" s="16"/>
    </row>
    <row r="9" spans="2:25" s="41" customFormat="1" ht="12" customHeight="1">
      <c r="B9" s="119"/>
      <c r="C9" s="120"/>
      <c r="D9" s="121"/>
      <c r="E9" s="122"/>
      <c r="F9" s="42"/>
      <c r="G9" s="43"/>
      <c r="H9" s="44"/>
      <c r="I9" s="45"/>
      <c r="J9" s="43"/>
      <c r="K9" s="44"/>
      <c r="L9" s="45"/>
      <c r="M9" s="43"/>
      <c r="N9" s="44"/>
      <c r="O9" s="45"/>
      <c r="P9" s="43"/>
      <c r="Q9" s="44"/>
      <c r="R9" s="45"/>
      <c r="S9" s="43"/>
      <c r="T9" s="44"/>
      <c r="U9" s="46" t="s">
        <v>285</v>
      </c>
      <c r="V9" s="47">
        <f t="shared" si="1"/>
        <v>20</v>
      </c>
      <c r="W9" s="717"/>
      <c r="X9" s="16"/>
      <c r="Y9" s="16"/>
    </row>
    <row r="10" spans="2:25" s="41" customFormat="1" ht="12" customHeight="1">
      <c r="B10" s="119"/>
      <c r="C10" s="120"/>
      <c r="D10" s="121"/>
      <c r="E10" s="122"/>
      <c r="F10" s="42"/>
      <c r="G10" s="43"/>
      <c r="H10" s="44"/>
      <c r="I10" s="45"/>
      <c r="J10" s="43"/>
      <c r="K10" s="44"/>
      <c r="L10" s="45"/>
      <c r="M10" s="43"/>
      <c r="N10" s="44"/>
      <c r="O10" s="45"/>
      <c r="P10" s="43"/>
      <c r="Q10" s="44"/>
      <c r="R10" s="45"/>
      <c r="S10" s="43"/>
      <c r="T10" s="44"/>
      <c r="U10" s="46" t="s">
        <v>375</v>
      </c>
      <c r="V10" s="47">
        <f t="shared" si="1"/>
        <v>17</v>
      </c>
      <c r="W10" s="717"/>
      <c r="X10" s="16"/>
      <c r="Y10" s="16"/>
    </row>
    <row r="11" spans="2:25" s="41" customFormat="1" ht="12" customHeight="1">
      <c r="B11" s="119"/>
      <c r="C11" s="120"/>
      <c r="D11" s="121"/>
      <c r="E11" s="122"/>
      <c r="F11" s="42"/>
      <c r="G11" s="43"/>
      <c r="H11" s="44"/>
      <c r="I11" s="45"/>
      <c r="J11" s="43"/>
      <c r="K11" s="44"/>
      <c r="L11" s="45"/>
      <c r="M11" s="43"/>
      <c r="N11" s="44"/>
      <c r="O11" s="45"/>
      <c r="P11" s="43"/>
      <c r="Q11" s="44"/>
      <c r="R11" s="45"/>
      <c r="S11" s="43"/>
      <c r="T11" s="44"/>
      <c r="U11" s="46" t="s">
        <v>377</v>
      </c>
      <c r="V11" s="47">
        <f t="shared" si="1"/>
        <v>26</v>
      </c>
      <c r="W11" s="717"/>
      <c r="X11" s="16"/>
      <c r="Y11" s="16"/>
    </row>
    <row r="12" spans="2:25" s="41" customFormat="1" ht="12" customHeight="1">
      <c r="B12" s="119"/>
      <c r="C12" s="120"/>
      <c r="D12" s="121"/>
      <c r="E12" s="122"/>
      <c r="F12" s="42"/>
      <c r="G12" s="43"/>
      <c r="H12" s="44"/>
      <c r="I12" s="45"/>
      <c r="J12" s="43"/>
      <c r="K12" s="44"/>
      <c r="L12" s="45"/>
      <c r="M12" s="43"/>
      <c r="N12" s="44"/>
      <c r="O12" s="45"/>
      <c r="P12" s="43"/>
      <c r="Q12" s="44"/>
      <c r="R12" s="45"/>
      <c r="S12" s="43"/>
      <c r="T12" s="44"/>
      <c r="U12" s="46" t="s">
        <v>378</v>
      </c>
      <c r="V12" s="47">
        <f t="shared" si="1"/>
        <v>11</v>
      </c>
      <c r="W12" s="717"/>
      <c r="X12" s="16"/>
      <c r="Y12" s="16"/>
    </row>
    <row r="13" spans="2:25" s="41" customFormat="1" ht="12" customHeight="1">
      <c r="B13" s="123"/>
      <c r="C13" s="124"/>
      <c r="D13" s="125"/>
      <c r="E13" s="126"/>
      <c r="F13" s="127"/>
      <c r="G13" s="128"/>
      <c r="H13" s="129"/>
      <c r="I13" s="48"/>
      <c r="J13" s="128"/>
      <c r="K13" s="129"/>
      <c r="L13" s="48"/>
      <c r="M13" s="128"/>
      <c r="N13" s="129"/>
      <c r="O13" s="48"/>
      <c r="P13" s="128"/>
      <c r="Q13" s="129"/>
      <c r="R13" s="48"/>
      <c r="S13" s="128"/>
      <c r="T13" s="129"/>
      <c r="U13" s="49" t="s">
        <v>379</v>
      </c>
      <c r="V13" s="50">
        <f t="shared" si="1"/>
        <v>19</v>
      </c>
      <c r="W13" s="718"/>
      <c r="X13" s="16"/>
      <c r="Y13" s="16"/>
    </row>
    <row r="14" spans="2:25" ht="6.95" customHeight="1">
      <c r="B14" s="130"/>
      <c r="C14" s="131"/>
      <c r="D14" s="132"/>
      <c r="E14" s="133"/>
      <c r="F14" s="134"/>
      <c r="G14" s="135"/>
      <c r="H14" s="136"/>
      <c r="I14" s="137"/>
      <c r="J14" s="135"/>
      <c r="K14" s="136"/>
      <c r="L14" s="137"/>
      <c r="M14" s="135"/>
      <c r="N14" s="136"/>
      <c r="O14" s="137"/>
      <c r="P14" s="135"/>
      <c r="Q14" s="136"/>
      <c r="R14" s="137"/>
      <c r="S14" s="135"/>
      <c r="T14" s="136"/>
      <c r="U14" s="138"/>
      <c r="V14" s="139"/>
      <c r="W14" s="140"/>
    </row>
    <row r="15" spans="2:25" s="55" customFormat="1" ht="30" hidden="1" customHeight="1">
      <c r="B15" s="141">
        <v>1</v>
      </c>
      <c r="C15" s="142" t="s">
        <v>380</v>
      </c>
      <c r="D15" s="467" t="s">
        <v>381</v>
      </c>
      <c r="E15" s="496" t="s">
        <v>382</v>
      </c>
      <c r="F15" s="143" t="s">
        <v>57</v>
      </c>
      <c r="G15" s="144"/>
      <c r="H15" s="145"/>
      <c r="I15" s="51"/>
      <c r="J15" s="144"/>
      <c r="K15" s="145"/>
      <c r="L15" s="51" t="s">
        <v>57</v>
      </c>
      <c r="M15" s="537" t="s">
        <v>57</v>
      </c>
      <c r="N15" s="145"/>
      <c r="O15" s="51"/>
      <c r="P15" s="144"/>
      <c r="Q15" s="145" t="s">
        <v>57</v>
      </c>
      <c r="R15" s="51"/>
      <c r="S15" s="144"/>
      <c r="T15" s="145"/>
      <c r="U15" s="146" t="s">
        <v>372</v>
      </c>
      <c r="V15" s="52"/>
      <c r="W15" s="547" t="s">
        <v>383</v>
      </c>
      <c r="X15" s="53" t="s">
        <v>384</v>
      </c>
      <c r="Y15" s="54" t="s">
        <v>372</v>
      </c>
    </row>
    <row r="16" spans="2:25" s="55" customFormat="1" ht="30" hidden="1" customHeight="1">
      <c r="B16" s="141">
        <v>2</v>
      </c>
      <c r="C16" s="142" t="s">
        <v>380</v>
      </c>
      <c r="D16" s="470" t="s">
        <v>36</v>
      </c>
      <c r="E16" s="147" t="s">
        <v>385</v>
      </c>
      <c r="F16" s="515" t="s">
        <v>57</v>
      </c>
      <c r="G16" s="144" t="s">
        <v>57</v>
      </c>
      <c r="H16" s="145" t="s">
        <v>57</v>
      </c>
      <c r="I16" s="51"/>
      <c r="J16" s="144"/>
      <c r="K16" s="145"/>
      <c r="L16" s="51"/>
      <c r="M16" s="144"/>
      <c r="N16" s="145"/>
      <c r="O16" s="51"/>
      <c r="P16" s="144"/>
      <c r="Q16" s="145"/>
      <c r="R16" s="51"/>
      <c r="S16" s="144"/>
      <c r="T16" s="145"/>
      <c r="U16" s="56" t="s">
        <v>372</v>
      </c>
      <c r="V16" s="148"/>
      <c r="W16" s="550" t="s">
        <v>386</v>
      </c>
      <c r="X16" s="53" t="s">
        <v>384</v>
      </c>
      <c r="Y16" s="53" t="s">
        <v>372</v>
      </c>
    </row>
    <row r="17" spans="2:25" s="55" customFormat="1" ht="30" hidden="1" customHeight="1">
      <c r="B17" s="141">
        <v>3</v>
      </c>
      <c r="C17" s="149" t="s">
        <v>380</v>
      </c>
      <c r="D17" s="472" t="s">
        <v>39</v>
      </c>
      <c r="E17" s="502" t="s">
        <v>387</v>
      </c>
      <c r="F17" s="520" t="s">
        <v>57</v>
      </c>
      <c r="G17" s="150" t="s">
        <v>57</v>
      </c>
      <c r="H17" s="151" t="s">
        <v>57</v>
      </c>
      <c r="I17" s="60"/>
      <c r="J17" s="150"/>
      <c r="K17" s="151"/>
      <c r="L17" s="60"/>
      <c r="M17" s="150"/>
      <c r="N17" s="151"/>
      <c r="O17" s="60"/>
      <c r="P17" s="150"/>
      <c r="Q17" s="151"/>
      <c r="R17" s="60"/>
      <c r="S17" s="150"/>
      <c r="T17" s="151"/>
      <c r="U17" s="146" t="s">
        <v>372</v>
      </c>
      <c r="V17" s="148"/>
      <c r="W17" s="550" t="s">
        <v>386</v>
      </c>
      <c r="X17" s="53" t="s">
        <v>384</v>
      </c>
      <c r="Y17" s="53" t="s">
        <v>372</v>
      </c>
    </row>
    <row r="18" spans="2:25" s="55" customFormat="1" ht="30" hidden="1" customHeight="1">
      <c r="B18" s="141">
        <v>4</v>
      </c>
      <c r="C18" s="149" t="s">
        <v>388</v>
      </c>
      <c r="D18" s="482" t="s">
        <v>389</v>
      </c>
      <c r="E18" s="502" t="s">
        <v>390</v>
      </c>
      <c r="F18" s="152"/>
      <c r="G18" s="150"/>
      <c r="H18" s="151"/>
      <c r="I18" s="530"/>
      <c r="J18" s="534" t="s">
        <v>57</v>
      </c>
      <c r="K18" s="151"/>
      <c r="L18" s="60"/>
      <c r="M18" s="150"/>
      <c r="N18" s="151" t="s">
        <v>57</v>
      </c>
      <c r="O18" s="60"/>
      <c r="P18" s="150"/>
      <c r="Q18" s="151"/>
      <c r="R18" s="60"/>
      <c r="S18" s="150"/>
      <c r="T18" s="151"/>
      <c r="U18" s="146" t="s">
        <v>372</v>
      </c>
      <c r="V18" s="148"/>
      <c r="W18" s="561" t="s">
        <v>391</v>
      </c>
      <c r="X18" s="53" t="s">
        <v>384</v>
      </c>
      <c r="Y18" s="53" t="s">
        <v>372</v>
      </c>
    </row>
    <row r="19" spans="2:25" s="55" customFormat="1" ht="30" hidden="1" customHeight="1">
      <c r="B19" s="141">
        <v>5</v>
      </c>
      <c r="C19" s="149" t="s">
        <v>380</v>
      </c>
      <c r="D19" s="472" t="s">
        <v>48</v>
      </c>
      <c r="E19" s="502" t="s">
        <v>49</v>
      </c>
      <c r="F19" s="152"/>
      <c r="G19" s="150"/>
      <c r="H19" s="151" t="s">
        <v>57</v>
      </c>
      <c r="I19" s="530" t="s">
        <v>392</v>
      </c>
      <c r="J19" s="534"/>
      <c r="K19" s="151"/>
      <c r="L19" s="60" t="s">
        <v>57</v>
      </c>
      <c r="M19" s="150"/>
      <c r="N19" s="151"/>
      <c r="O19" s="60"/>
      <c r="P19" s="150" t="s">
        <v>57</v>
      </c>
      <c r="Q19" s="151"/>
      <c r="R19" s="60"/>
      <c r="S19" s="150" t="s">
        <v>57</v>
      </c>
      <c r="T19" s="151"/>
      <c r="U19" s="146" t="s">
        <v>372</v>
      </c>
      <c r="V19" s="148"/>
      <c r="W19" s="567" t="s">
        <v>393</v>
      </c>
      <c r="X19" s="53" t="s">
        <v>384</v>
      </c>
      <c r="Y19" s="53" t="s">
        <v>372</v>
      </c>
    </row>
    <row r="20" spans="2:25" s="55" customFormat="1" ht="30" hidden="1" customHeight="1">
      <c r="B20" s="141">
        <v>6</v>
      </c>
      <c r="C20" s="149" t="s">
        <v>380</v>
      </c>
      <c r="D20" s="472" t="s">
        <v>394</v>
      </c>
      <c r="E20" s="502" t="s">
        <v>53</v>
      </c>
      <c r="F20" s="152" t="s">
        <v>57</v>
      </c>
      <c r="G20" s="150"/>
      <c r="H20" s="151"/>
      <c r="I20" s="530" t="s">
        <v>392</v>
      </c>
      <c r="J20" s="534"/>
      <c r="K20" s="151"/>
      <c r="L20" s="60"/>
      <c r="M20" s="150"/>
      <c r="N20" s="151" t="s">
        <v>57</v>
      </c>
      <c r="O20" s="60"/>
      <c r="P20" s="150"/>
      <c r="Q20" s="151" t="s">
        <v>57</v>
      </c>
      <c r="R20" s="60"/>
      <c r="S20" s="150" t="s">
        <v>57</v>
      </c>
      <c r="T20" s="151"/>
      <c r="U20" s="146" t="s">
        <v>372</v>
      </c>
      <c r="V20" s="153"/>
      <c r="W20" s="57" t="s">
        <v>395</v>
      </c>
      <c r="X20" s="53" t="s">
        <v>384</v>
      </c>
      <c r="Y20" s="53" t="s">
        <v>372</v>
      </c>
    </row>
    <row r="21" spans="2:25" s="55" customFormat="1" ht="30" hidden="1" customHeight="1">
      <c r="B21" s="141">
        <v>7</v>
      </c>
      <c r="C21" s="149" t="s">
        <v>388</v>
      </c>
      <c r="D21" s="472" t="s">
        <v>396</v>
      </c>
      <c r="E21" s="502" t="s">
        <v>397</v>
      </c>
      <c r="F21" s="520"/>
      <c r="G21" s="150"/>
      <c r="H21" s="151"/>
      <c r="I21" s="60" t="s">
        <v>57</v>
      </c>
      <c r="J21" s="150" t="s">
        <v>57</v>
      </c>
      <c r="K21" s="151" t="s">
        <v>57</v>
      </c>
      <c r="L21" s="60"/>
      <c r="M21" s="150" t="s">
        <v>57</v>
      </c>
      <c r="N21" s="151" t="s">
        <v>57</v>
      </c>
      <c r="O21" s="60"/>
      <c r="P21" s="150" t="s">
        <v>57</v>
      </c>
      <c r="Q21" s="151" t="s">
        <v>57</v>
      </c>
      <c r="R21" s="60"/>
      <c r="S21" s="150" t="s">
        <v>57</v>
      </c>
      <c r="T21" s="151"/>
      <c r="U21" s="146" t="s">
        <v>372</v>
      </c>
      <c r="V21" s="153"/>
      <c r="W21" s="570" t="s">
        <v>398</v>
      </c>
      <c r="X21" s="53" t="s">
        <v>399</v>
      </c>
      <c r="Y21" s="53" t="s">
        <v>371</v>
      </c>
    </row>
    <row r="22" spans="2:25" s="55" customFormat="1" ht="30" hidden="1" customHeight="1">
      <c r="B22" s="141">
        <v>8</v>
      </c>
      <c r="C22" s="149" t="s">
        <v>288</v>
      </c>
      <c r="D22" s="472" t="s">
        <v>152</v>
      </c>
      <c r="E22" s="499" t="s">
        <v>400</v>
      </c>
      <c r="F22" s="517"/>
      <c r="G22" s="150"/>
      <c r="H22" s="145"/>
      <c r="I22" s="51" t="s">
        <v>57</v>
      </c>
      <c r="J22" s="144" t="s">
        <v>57</v>
      </c>
      <c r="K22" s="145" t="s">
        <v>57</v>
      </c>
      <c r="L22" s="51"/>
      <c r="M22" s="144" t="s">
        <v>57</v>
      </c>
      <c r="N22" s="145" t="s">
        <v>57</v>
      </c>
      <c r="O22" s="51"/>
      <c r="P22" s="144" t="s">
        <v>57</v>
      </c>
      <c r="Q22" s="145" t="s">
        <v>57</v>
      </c>
      <c r="R22" s="51"/>
      <c r="S22" s="144" t="s">
        <v>57</v>
      </c>
      <c r="T22" s="145"/>
      <c r="U22" s="56" t="s">
        <v>372</v>
      </c>
      <c r="V22" s="154"/>
      <c r="W22" s="552" t="s">
        <v>401</v>
      </c>
      <c r="X22" s="53" t="s">
        <v>402</v>
      </c>
      <c r="Y22" s="53" t="s">
        <v>372</v>
      </c>
    </row>
    <row r="23" spans="2:25" s="55" customFormat="1" ht="30" hidden="1" customHeight="1">
      <c r="B23" s="141">
        <v>9</v>
      </c>
      <c r="C23" s="149" t="s">
        <v>288</v>
      </c>
      <c r="D23" s="472" t="s">
        <v>403</v>
      </c>
      <c r="E23" s="507" t="s">
        <v>404</v>
      </c>
      <c r="F23" s="58"/>
      <c r="G23" s="155"/>
      <c r="H23" s="145"/>
      <c r="I23" s="59" t="s">
        <v>57</v>
      </c>
      <c r="J23" s="155" t="s">
        <v>57</v>
      </c>
      <c r="K23" s="156" t="s">
        <v>57</v>
      </c>
      <c r="L23" s="157"/>
      <c r="M23" s="155" t="s">
        <v>57</v>
      </c>
      <c r="N23" s="158" t="s">
        <v>57</v>
      </c>
      <c r="O23" s="159"/>
      <c r="P23" s="160" t="s">
        <v>57</v>
      </c>
      <c r="Q23" s="158" t="s">
        <v>57</v>
      </c>
      <c r="R23" s="159"/>
      <c r="S23" s="160" t="s">
        <v>392</v>
      </c>
      <c r="T23" s="145"/>
      <c r="U23" s="56" t="s">
        <v>372</v>
      </c>
      <c r="V23" s="153"/>
      <c r="W23" s="558" t="s">
        <v>405</v>
      </c>
      <c r="X23" s="53" t="s">
        <v>402</v>
      </c>
      <c r="Y23" s="53" t="s">
        <v>372</v>
      </c>
    </row>
    <row r="24" spans="2:25" s="55" customFormat="1" ht="30" hidden="1" customHeight="1">
      <c r="B24" s="141">
        <v>10</v>
      </c>
      <c r="C24" s="149" t="s">
        <v>388</v>
      </c>
      <c r="D24" s="479" t="s">
        <v>406</v>
      </c>
      <c r="E24" s="161" t="s">
        <v>407</v>
      </c>
      <c r="F24" s="58"/>
      <c r="G24" s="155"/>
      <c r="H24" s="162"/>
      <c r="I24" s="59" t="s">
        <v>57</v>
      </c>
      <c r="J24" s="155" t="s">
        <v>57</v>
      </c>
      <c r="K24" s="156" t="s">
        <v>57</v>
      </c>
      <c r="L24" s="157"/>
      <c r="M24" s="155" t="s">
        <v>57</v>
      </c>
      <c r="N24" s="158" t="s">
        <v>57</v>
      </c>
      <c r="O24" s="51"/>
      <c r="P24" s="155"/>
      <c r="Q24" s="158" t="s">
        <v>57</v>
      </c>
      <c r="R24" s="51" t="s">
        <v>57</v>
      </c>
      <c r="S24" s="160"/>
      <c r="T24" s="158"/>
      <c r="U24" s="56" t="s">
        <v>372</v>
      </c>
      <c r="V24" s="153"/>
      <c r="W24" s="558" t="s">
        <v>408</v>
      </c>
      <c r="X24" s="53" t="s">
        <v>402</v>
      </c>
      <c r="Y24" s="53" t="s">
        <v>372</v>
      </c>
    </row>
    <row r="25" spans="2:25" s="55" customFormat="1" ht="30" hidden="1" customHeight="1">
      <c r="B25" s="141">
        <v>11</v>
      </c>
      <c r="C25" s="149" t="s">
        <v>388</v>
      </c>
      <c r="D25" s="479" t="s">
        <v>409</v>
      </c>
      <c r="E25" s="161" t="s">
        <v>410</v>
      </c>
      <c r="F25" s="59"/>
      <c r="G25" s="155"/>
      <c r="H25" s="162"/>
      <c r="I25" s="59" t="s">
        <v>57</v>
      </c>
      <c r="J25" s="155" t="s">
        <v>57</v>
      </c>
      <c r="K25" s="156" t="s">
        <v>57</v>
      </c>
      <c r="L25" s="157"/>
      <c r="M25" s="155" t="s">
        <v>57</v>
      </c>
      <c r="N25" s="158" t="s">
        <v>57</v>
      </c>
      <c r="O25" s="51"/>
      <c r="P25" s="155"/>
      <c r="Q25" s="158" t="s">
        <v>57</v>
      </c>
      <c r="R25" s="51" t="s">
        <v>57</v>
      </c>
      <c r="S25" s="160"/>
      <c r="T25" s="158"/>
      <c r="U25" s="56" t="s">
        <v>372</v>
      </c>
      <c r="V25" s="153"/>
      <c r="W25" s="570" t="s">
        <v>412</v>
      </c>
      <c r="X25" s="53" t="s">
        <v>402</v>
      </c>
      <c r="Y25" s="53" t="s">
        <v>372</v>
      </c>
    </row>
    <row r="26" spans="2:25" s="55" customFormat="1" ht="30" hidden="1" customHeight="1">
      <c r="B26" s="141">
        <v>12</v>
      </c>
      <c r="C26" s="149" t="s">
        <v>388</v>
      </c>
      <c r="D26" s="479" t="s">
        <v>418</v>
      </c>
      <c r="E26" s="161" t="s">
        <v>419</v>
      </c>
      <c r="F26" s="58"/>
      <c r="G26" s="155"/>
      <c r="H26" s="162"/>
      <c r="I26" s="59"/>
      <c r="J26" s="155" t="s">
        <v>392</v>
      </c>
      <c r="K26" s="156"/>
      <c r="L26" s="157" t="s">
        <v>57</v>
      </c>
      <c r="M26" s="155"/>
      <c r="N26" s="158"/>
      <c r="O26" s="51"/>
      <c r="P26" s="155" t="s">
        <v>57</v>
      </c>
      <c r="Q26" s="158"/>
      <c r="R26" s="51"/>
      <c r="S26" s="160"/>
      <c r="T26" s="158"/>
      <c r="U26" s="56" t="s">
        <v>372</v>
      </c>
      <c r="V26" s="153"/>
      <c r="W26" s="163" t="s">
        <v>420</v>
      </c>
      <c r="X26" s="53" t="s">
        <v>402</v>
      </c>
      <c r="Y26" s="53" t="s">
        <v>372</v>
      </c>
    </row>
    <row r="27" spans="2:25" s="55" customFormat="1" ht="30" customHeight="1">
      <c r="B27" s="141">
        <v>13</v>
      </c>
      <c r="C27" s="149" t="s">
        <v>413</v>
      </c>
      <c r="D27" s="474" t="s">
        <v>105</v>
      </c>
      <c r="E27" s="501" t="s">
        <v>106</v>
      </c>
      <c r="F27" s="58" t="s">
        <v>57</v>
      </c>
      <c r="G27" s="155" t="s">
        <v>57</v>
      </c>
      <c r="H27" s="162"/>
      <c r="I27" s="59"/>
      <c r="J27" s="155" t="s">
        <v>57</v>
      </c>
      <c r="K27" s="156"/>
      <c r="L27" s="157"/>
      <c r="M27" s="155" t="s">
        <v>57</v>
      </c>
      <c r="N27" s="158" t="s">
        <v>57</v>
      </c>
      <c r="O27" s="164"/>
      <c r="P27" s="160" t="s">
        <v>57</v>
      </c>
      <c r="Q27" s="158" t="s">
        <v>57</v>
      </c>
      <c r="R27" s="164" t="s">
        <v>57</v>
      </c>
      <c r="S27" s="160" t="s">
        <v>57</v>
      </c>
      <c r="T27" s="158"/>
      <c r="U27" s="56" t="s">
        <v>139</v>
      </c>
      <c r="V27" s="153"/>
      <c r="W27" s="556" t="s">
        <v>572</v>
      </c>
      <c r="X27" s="53" t="s">
        <v>104</v>
      </c>
      <c r="Y27" s="53" t="s">
        <v>139</v>
      </c>
    </row>
    <row r="28" spans="2:25" s="55" customFormat="1" ht="30" customHeight="1">
      <c r="B28" s="141">
        <v>14</v>
      </c>
      <c r="C28" s="149" t="s">
        <v>413</v>
      </c>
      <c r="D28" s="469" t="s">
        <v>191</v>
      </c>
      <c r="E28" s="497" t="s">
        <v>192</v>
      </c>
      <c r="F28" s="165"/>
      <c r="G28" s="160"/>
      <c r="H28" s="158"/>
      <c r="I28" s="166"/>
      <c r="J28" s="160"/>
      <c r="K28" s="158" t="s">
        <v>37</v>
      </c>
      <c r="L28" s="166"/>
      <c r="M28" s="160"/>
      <c r="N28" s="158" t="s">
        <v>57</v>
      </c>
      <c r="O28" s="166"/>
      <c r="P28" s="160"/>
      <c r="Q28" s="158" t="s">
        <v>57</v>
      </c>
      <c r="R28" s="166"/>
      <c r="S28" s="160" t="s">
        <v>57</v>
      </c>
      <c r="T28" s="158"/>
      <c r="U28" s="146" t="s">
        <v>427</v>
      </c>
      <c r="V28" s="153"/>
      <c r="W28" s="549" t="s">
        <v>573</v>
      </c>
      <c r="X28" s="53" t="s">
        <v>429</v>
      </c>
      <c r="Y28" s="53" t="str">
        <f>VLOOKUP(X28,[1]Sheet1!$A$1:$B$12,2,FALSE)</f>
        <v>자연과학</v>
      </c>
    </row>
    <row r="29" spans="2:25" s="55" customFormat="1" ht="30" customHeight="1">
      <c r="B29" s="141">
        <v>15</v>
      </c>
      <c r="C29" s="149" t="s">
        <v>413</v>
      </c>
      <c r="D29" s="335" t="s">
        <v>609</v>
      </c>
      <c r="E29" s="341" t="s">
        <v>610</v>
      </c>
      <c r="F29" s="165"/>
      <c r="G29" s="160"/>
      <c r="H29" s="158"/>
      <c r="I29" s="166"/>
      <c r="J29" s="160"/>
      <c r="K29" s="158"/>
      <c r="L29" s="351" t="s">
        <v>392</v>
      </c>
      <c r="M29" s="160"/>
      <c r="N29" s="158" t="s">
        <v>57</v>
      </c>
      <c r="O29" s="166"/>
      <c r="P29" s="160"/>
      <c r="Q29" s="158"/>
      <c r="R29" s="166"/>
      <c r="S29" s="160"/>
      <c r="T29" s="158"/>
      <c r="U29" s="146" t="s">
        <v>423</v>
      </c>
      <c r="V29" s="153"/>
      <c r="W29" s="355" t="s">
        <v>611</v>
      </c>
      <c r="X29" s="53" t="s">
        <v>425</v>
      </c>
      <c r="Y29" s="53" t="s">
        <v>374</v>
      </c>
    </row>
    <row r="30" spans="2:25" s="55" customFormat="1" ht="30" customHeight="1">
      <c r="B30" s="141">
        <v>16</v>
      </c>
      <c r="C30" s="149" t="s">
        <v>413</v>
      </c>
      <c r="D30" s="335" t="s">
        <v>612</v>
      </c>
      <c r="E30" s="341" t="s">
        <v>613</v>
      </c>
      <c r="F30" s="165"/>
      <c r="G30" s="160"/>
      <c r="H30" s="158"/>
      <c r="I30" s="166"/>
      <c r="J30" s="160"/>
      <c r="K30" s="158"/>
      <c r="L30" s="351" t="s">
        <v>392</v>
      </c>
      <c r="M30" s="160"/>
      <c r="N30" s="158" t="s">
        <v>57</v>
      </c>
      <c r="O30" s="166"/>
      <c r="P30" s="160"/>
      <c r="Q30" s="158"/>
      <c r="R30" s="166"/>
      <c r="S30" s="160"/>
      <c r="T30" s="158"/>
      <c r="U30" s="146" t="s">
        <v>423</v>
      </c>
      <c r="V30" s="153"/>
      <c r="W30" s="556" t="s">
        <v>614</v>
      </c>
      <c r="X30" s="53" t="s">
        <v>425</v>
      </c>
      <c r="Y30" s="53" t="s">
        <v>374</v>
      </c>
    </row>
    <row r="31" spans="2:25" s="55" customFormat="1" ht="30" customHeight="1">
      <c r="B31" s="141">
        <v>17</v>
      </c>
      <c r="C31" s="149" t="s">
        <v>413</v>
      </c>
      <c r="D31" s="484" t="s">
        <v>525</v>
      </c>
      <c r="E31" s="341" t="s">
        <v>526</v>
      </c>
      <c r="F31" s="521"/>
      <c r="G31" s="160" t="s">
        <v>57</v>
      </c>
      <c r="H31" s="158"/>
      <c r="I31" s="166"/>
      <c r="J31" s="160"/>
      <c r="K31" s="158"/>
      <c r="L31" s="166"/>
      <c r="M31" s="160"/>
      <c r="N31" s="158"/>
      <c r="O31" s="166"/>
      <c r="P31" s="160"/>
      <c r="Q31" s="158"/>
      <c r="R31" s="166"/>
      <c r="S31" s="160"/>
      <c r="T31" s="158"/>
      <c r="U31" s="146" t="s">
        <v>377</v>
      </c>
      <c r="V31" s="153"/>
      <c r="W31" s="566" t="s">
        <v>527</v>
      </c>
      <c r="X31" s="53" t="s">
        <v>470</v>
      </c>
      <c r="Y31" s="62" t="s">
        <v>377</v>
      </c>
    </row>
    <row r="32" spans="2:25" s="55" customFormat="1" ht="30" customHeight="1">
      <c r="B32" s="141">
        <v>18</v>
      </c>
      <c r="C32" s="149" t="s">
        <v>413</v>
      </c>
      <c r="D32" s="335" t="s">
        <v>615</v>
      </c>
      <c r="E32" s="341" t="s">
        <v>616</v>
      </c>
      <c r="F32" s="165"/>
      <c r="G32" s="160"/>
      <c r="H32" s="158"/>
      <c r="I32" s="166"/>
      <c r="J32" s="160"/>
      <c r="K32" s="158"/>
      <c r="L32" s="351" t="s">
        <v>392</v>
      </c>
      <c r="M32" s="160"/>
      <c r="N32" s="158" t="s">
        <v>57</v>
      </c>
      <c r="O32" s="166"/>
      <c r="P32" s="160"/>
      <c r="Q32" s="158"/>
      <c r="R32" s="166"/>
      <c r="S32" s="160"/>
      <c r="T32" s="158"/>
      <c r="U32" s="146" t="s">
        <v>423</v>
      </c>
      <c r="V32" s="153"/>
      <c r="W32" s="556" t="s">
        <v>617</v>
      </c>
      <c r="X32" s="53" t="s">
        <v>619</v>
      </c>
      <c r="Y32" s="53" t="s">
        <v>374</v>
      </c>
    </row>
    <row r="33" spans="2:26" s="55" customFormat="1" ht="30" customHeight="1">
      <c r="B33" s="141">
        <v>19</v>
      </c>
      <c r="C33" s="149" t="s">
        <v>413</v>
      </c>
      <c r="D33" s="484" t="s">
        <v>268</v>
      </c>
      <c r="E33" s="341" t="s">
        <v>269</v>
      </c>
      <c r="F33" s="165"/>
      <c r="G33" s="160" t="s">
        <v>57</v>
      </c>
      <c r="H33" s="158" t="s">
        <v>57</v>
      </c>
      <c r="I33" s="166"/>
      <c r="J33" s="160"/>
      <c r="K33" s="158"/>
      <c r="L33" s="166" t="s">
        <v>57</v>
      </c>
      <c r="M33" s="160"/>
      <c r="N33" s="158" t="s">
        <v>57</v>
      </c>
      <c r="O33" s="166"/>
      <c r="P33" s="160"/>
      <c r="Q33" s="158"/>
      <c r="R33" s="166"/>
      <c r="S33" s="160"/>
      <c r="T33" s="158"/>
      <c r="U33" s="146" t="s">
        <v>432</v>
      </c>
      <c r="V33" s="153"/>
      <c r="W33" s="719" t="s">
        <v>650</v>
      </c>
      <c r="X33" s="53" t="s">
        <v>469</v>
      </c>
      <c r="Y33" s="53" t="s">
        <v>376</v>
      </c>
    </row>
    <row r="34" spans="2:26" s="55" customFormat="1" ht="30" customHeight="1">
      <c r="B34" s="141">
        <v>20</v>
      </c>
      <c r="C34" s="149" t="s">
        <v>624</v>
      </c>
      <c r="D34" s="335" t="s">
        <v>625</v>
      </c>
      <c r="E34" s="498" t="s">
        <v>627</v>
      </c>
      <c r="F34" s="167"/>
      <c r="G34" s="168"/>
      <c r="H34" s="169"/>
      <c r="I34" s="170"/>
      <c r="J34" s="168"/>
      <c r="K34" s="169"/>
      <c r="L34" s="535" t="s">
        <v>392</v>
      </c>
      <c r="M34" s="168"/>
      <c r="N34" s="169" t="s">
        <v>57</v>
      </c>
      <c r="O34" s="170"/>
      <c r="P34" s="168"/>
      <c r="Q34" s="169"/>
      <c r="R34" s="170"/>
      <c r="S34" s="168"/>
      <c r="T34" s="169"/>
      <c r="U34" s="171" t="s">
        <v>373</v>
      </c>
      <c r="V34" s="172"/>
      <c r="W34" s="551" t="s">
        <v>628</v>
      </c>
      <c r="X34" s="53" t="s">
        <v>629</v>
      </c>
      <c r="Y34" s="53" t="s">
        <v>373</v>
      </c>
    </row>
    <row r="35" spans="2:26" s="55" customFormat="1" ht="30" customHeight="1">
      <c r="B35" s="141">
        <v>21</v>
      </c>
      <c r="C35" s="173" t="s">
        <v>413</v>
      </c>
      <c r="D35" s="486" t="s">
        <v>270</v>
      </c>
      <c r="E35" s="506" t="s">
        <v>271</v>
      </c>
      <c r="F35" s="174"/>
      <c r="G35" s="168" t="s">
        <v>57</v>
      </c>
      <c r="H35" s="175" t="s">
        <v>57</v>
      </c>
      <c r="I35" s="176"/>
      <c r="J35" s="168"/>
      <c r="K35" s="175"/>
      <c r="L35" s="176" t="s">
        <v>57</v>
      </c>
      <c r="M35" s="168"/>
      <c r="N35" s="175" t="s">
        <v>57</v>
      </c>
      <c r="O35" s="176"/>
      <c r="P35" s="168"/>
      <c r="Q35" s="175"/>
      <c r="R35" s="176"/>
      <c r="S35" s="168"/>
      <c r="T35" s="175"/>
      <c r="U35" s="171" t="s">
        <v>432</v>
      </c>
      <c r="V35" s="172"/>
      <c r="W35" s="720" t="s">
        <v>651</v>
      </c>
      <c r="X35" s="53" t="s">
        <v>469</v>
      </c>
      <c r="Y35" s="53" t="s">
        <v>376</v>
      </c>
    </row>
    <row r="36" spans="2:26" s="55" customFormat="1" ht="30" customHeight="1">
      <c r="B36" s="141">
        <v>22</v>
      </c>
      <c r="C36" s="173" t="s">
        <v>413</v>
      </c>
      <c r="D36" s="478" t="s">
        <v>82</v>
      </c>
      <c r="E36" s="178" t="s">
        <v>83</v>
      </c>
      <c r="F36" s="179"/>
      <c r="G36" s="180"/>
      <c r="H36" s="181"/>
      <c r="I36" s="182"/>
      <c r="J36" s="180"/>
      <c r="K36" s="181"/>
      <c r="L36" s="182"/>
      <c r="M36" s="180"/>
      <c r="N36" s="181"/>
      <c r="O36" s="182"/>
      <c r="P36" s="180" t="s">
        <v>57</v>
      </c>
      <c r="Q36" s="181"/>
      <c r="R36" s="182"/>
      <c r="S36" s="180"/>
      <c r="T36" s="181" t="s">
        <v>57</v>
      </c>
      <c r="U36" s="171" t="s">
        <v>471</v>
      </c>
      <c r="V36" s="183"/>
      <c r="W36" s="557" t="s">
        <v>490</v>
      </c>
      <c r="X36" s="53" t="s">
        <v>475</v>
      </c>
      <c r="Y36" s="53" t="str">
        <f>VLOOKUP(X36,[1]Sheet1!$A$1:$B$12,2,FALSE)</f>
        <v>기타</v>
      </c>
    </row>
    <row r="37" spans="2:26" s="55" customFormat="1" ht="30" customHeight="1">
      <c r="B37" s="141">
        <v>23</v>
      </c>
      <c r="C37" s="184" t="s">
        <v>413</v>
      </c>
      <c r="D37" s="495" t="s">
        <v>590</v>
      </c>
      <c r="E37" s="500" t="s">
        <v>591</v>
      </c>
      <c r="F37" s="519" t="s">
        <v>392</v>
      </c>
      <c r="G37" s="524" t="s">
        <v>392</v>
      </c>
      <c r="H37" s="181"/>
      <c r="I37" s="531"/>
      <c r="J37" s="532"/>
      <c r="K37" s="181"/>
      <c r="L37" s="182"/>
      <c r="M37" s="180"/>
      <c r="N37" s="181"/>
      <c r="O37" s="182"/>
      <c r="P37" s="180"/>
      <c r="Q37" s="181"/>
      <c r="R37" s="182"/>
      <c r="S37" s="180"/>
      <c r="T37" s="181"/>
      <c r="U37" s="171" t="s">
        <v>378</v>
      </c>
      <c r="V37" s="183"/>
      <c r="W37" s="569" t="s">
        <v>592</v>
      </c>
      <c r="X37" s="61" t="s">
        <v>593</v>
      </c>
      <c r="Y37" s="61" t="s">
        <v>378</v>
      </c>
    </row>
    <row r="38" spans="2:26" s="55" customFormat="1" ht="30" customHeight="1">
      <c r="B38" s="141">
        <v>24</v>
      </c>
      <c r="C38" s="184" t="s">
        <v>413</v>
      </c>
      <c r="D38" s="492" t="s">
        <v>594</v>
      </c>
      <c r="E38" s="511" t="s">
        <v>595</v>
      </c>
      <c r="F38" s="519" t="s">
        <v>392</v>
      </c>
      <c r="G38" s="524" t="s">
        <v>392</v>
      </c>
      <c r="H38" s="526"/>
      <c r="I38" s="185"/>
      <c r="J38" s="180"/>
      <c r="K38" s="181"/>
      <c r="L38" s="182"/>
      <c r="M38" s="180"/>
      <c r="N38" s="181"/>
      <c r="O38" s="182"/>
      <c r="P38" s="180"/>
      <c r="Q38" s="181"/>
      <c r="R38" s="182"/>
      <c r="S38" s="180"/>
      <c r="T38" s="181"/>
      <c r="U38" s="171" t="s">
        <v>378</v>
      </c>
      <c r="V38" s="545"/>
      <c r="W38" s="572" t="s">
        <v>596</v>
      </c>
      <c r="X38" s="61" t="s">
        <v>593</v>
      </c>
      <c r="Y38" s="61" t="s">
        <v>378</v>
      </c>
    </row>
    <row r="39" spans="2:26" s="55" customFormat="1" ht="30" customHeight="1">
      <c r="B39" s="141">
        <v>25</v>
      </c>
      <c r="C39" s="184" t="s">
        <v>413</v>
      </c>
      <c r="D39" s="473" t="s">
        <v>597</v>
      </c>
      <c r="E39" s="500" t="s">
        <v>598</v>
      </c>
      <c r="F39" s="519" t="s">
        <v>392</v>
      </c>
      <c r="G39" s="524" t="s">
        <v>392</v>
      </c>
      <c r="H39" s="181"/>
      <c r="I39" s="528"/>
      <c r="J39" s="532"/>
      <c r="K39" s="181"/>
      <c r="L39" s="182"/>
      <c r="M39" s="180"/>
      <c r="N39" s="181"/>
      <c r="O39" s="182"/>
      <c r="P39" s="180"/>
      <c r="Q39" s="181"/>
      <c r="R39" s="182"/>
      <c r="S39" s="180"/>
      <c r="T39" s="181"/>
      <c r="U39" s="171" t="s">
        <v>378</v>
      </c>
      <c r="V39" s="542"/>
      <c r="W39" s="555" t="s">
        <v>599</v>
      </c>
      <c r="X39" s="61" t="s">
        <v>593</v>
      </c>
      <c r="Y39" s="61" t="s">
        <v>378</v>
      </c>
    </row>
    <row r="40" spans="2:26" s="55" customFormat="1" ht="30" customHeight="1">
      <c r="B40" s="141">
        <v>26</v>
      </c>
      <c r="C40" s="184" t="s">
        <v>7</v>
      </c>
      <c r="D40" s="468" t="s">
        <v>231</v>
      </c>
      <c r="E40" s="342" t="s">
        <v>232</v>
      </c>
      <c r="F40" s="179"/>
      <c r="G40" s="180"/>
      <c r="H40" s="181"/>
      <c r="I40" s="182"/>
      <c r="J40" s="180"/>
      <c r="K40" s="181"/>
      <c r="L40" s="531" t="s">
        <v>37</v>
      </c>
      <c r="M40" s="180"/>
      <c r="N40" s="181" t="s">
        <v>57</v>
      </c>
      <c r="O40" s="182"/>
      <c r="P40" s="180"/>
      <c r="Q40" s="181"/>
      <c r="R40" s="182"/>
      <c r="S40" s="180"/>
      <c r="T40" s="181"/>
      <c r="U40" s="171" t="s">
        <v>284</v>
      </c>
      <c r="V40" s="183"/>
      <c r="W40" s="548" t="s">
        <v>579</v>
      </c>
      <c r="X40" s="53" t="s">
        <v>439</v>
      </c>
      <c r="Y40" s="53" t="str">
        <f>VLOOKUP(X40,[1]Sheet1!$A$1:$B$12,2,FALSE)</f>
        <v>인문학</v>
      </c>
    </row>
    <row r="41" spans="2:26" s="55" customFormat="1" ht="30" customHeight="1">
      <c r="B41" s="141">
        <v>27</v>
      </c>
      <c r="C41" s="184" t="s">
        <v>413</v>
      </c>
      <c r="D41" s="488" t="s">
        <v>272</v>
      </c>
      <c r="E41" s="342" t="s">
        <v>273</v>
      </c>
      <c r="F41" s="179" t="s">
        <v>57</v>
      </c>
      <c r="G41" s="180" t="s">
        <v>57</v>
      </c>
      <c r="H41" s="181" t="s">
        <v>57</v>
      </c>
      <c r="I41" s="182"/>
      <c r="J41" s="180"/>
      <c r="K41" s="181"/>
      <c r="L41" s="531"/>
      <c r="M41" s="180"/>
      <c r="N41" s="181"/>
      <c r="O41" s="182"/>
      <c r="P41" s="180"/>
      <c r="Q41" s="181"/>
      <c r="R41" s="182"/>
      <c r="S41" s="180"/>
      <c r="T41" s="181"/>
      <c r="U41" s="171" t="s">
        <v>376</v>
      </c>
      <c r="V41" s="183"/>
      <c r="W41" s="568" t="s">
        <v>570</v>
      </c>
      <c r="X41" s="53" t="s">
        <v>104</v>
      </c>
      <c r="Y41" s="53" t="s">
        <v>139</v>
      </c>
    </row>
    <row r="42" spans="2:26" s="55" customFormat="1" ht="30" customHeight="1">
      <c r="B42" s="141">
        <v>28</v>
      </c>
      <c r="C42" s="184" t="s">
        <v>413</v>
      </c>
      <c r="D42" s="481" t="s">
        <v>274</v>
      </c>
      <c r="E42" s="342" t="s">
        <v>275</v>
      </c>
      <c r="F42" s="179" t="s">
        <v>57</v>
      </c>
      <c r="G42" s="180" t="s">
        <v>57</v>
      </c>
      <c r="H42" s="181" t="s">
        <v>57</v>
      </c>
      <c r="I42" s="182"/>
      <c r="J42" s="180"/>
      <c r="K42" s="181"/>
      <c r="L42" s="531"/>
      <c r="M42" s="180"/>
      <c r="N42" s="181"/>
      <c r="O42" s="182"/>
      <c r="P42" s="180"/>
      <c r="Q42" s="181"/>
      <c r="R42" s="182"/>
      <c r="S42" s="180"/>
      <c r="T42" s="181"/>
      <c r="U42" s="171" t="s">
        <v>432</v>
      </c>
      <c r="V42" s="183"/>
      <c r="W42" s="560" t="s">
        <v>585</v>
      </c>
      <c r="X42" s="53" t="s">
        <v>434</v>
      </c>
      <c r="Y42" s="53" t="str">
        <f>VLOOKUP(X42,[1]Sheet1!$A$1:$B$12,2,FALSE)</f>
        <v>사회Trend</v>
      </c>
    </row>
    <row r="43" spans="2:26" ht="30" customHeight="1">
      <c r="B43" s="141">
        <v>29</v>
      </c>
      <c r="C43" s="184" t="s">
        <v>7</v>
      </c>
      <c r="D43" s="483" t="s">
        <v>580</v>
      </c>
      <c r="E43" s="342" t="s">
        <v>234</v>
      </c>
      <c r="F43" s="179"/>
      <c r="G43" s="180"/>
      <c r="H43" s="181"/>
      <c r="I43" s="182"/>
      <c r="J43" s="180"/>
      <c r="K43" s="181"/>
      <c r="L43" s="531" t="s">
        <v>37</v>
      </c>
      <c r="M43" s="180"/>
      <c r="N43" s="181" t="s">
        <v>57</v>
      </c>
      <c r="O43" s="182"/>
      <c r="P43" s="180"/>
      <c r="Q43" s="181"/>
      <c r="R43" s="182"/>
      <c r="S43" s="180"/>
      <c r="T43" s="181"/>
      <c r="U43" s="171" t="s">
        <v>284</v>
      </c>
      <c r="V43" s="183"/>
      <c r="W43" s="565" t="s">
        <v>581</v>
      </c>
      <c r="X43" s="53" t="s">
        <v>439</v>
      </c>
      <c r="Y43" s="53" t="str">
        <f>VLOOKUP(X43,[1]Sheet1!$A$1:$B$12,2,FALSE)</f>
        <v>인문학</v>
      </c>
      <c r="Z43" s="55"/>
    </row>
    <row r="44" spans="2:26" s="55" customFormat="1" ht="30" customHeight="1">
      <c r="B44" s="141">
        <v>30</v>
      </c>
      <c r="C44" s="188" t="s">
        <v>413</v>
      </c>
      <c r="D44" s="489" t="s">
        <v>600</v>
      </c>
      <c r="E44" s="514" t="s">
        <v>601</v>
      </c>
      <c r="F44" s="523" t="s">
        <v>392</v>
      </c>
      <c r="G44" s="525" t="s">
        <v>392</v>
      </c>
      <c r="H44" s="527"/>
      <c r="I44" s="191"/>
      <c r="J44" s="189"/>
      <c r="K44" s="190"/>
      <c r="L44" s="191"/>
      <c r="M44" s="189"/>
      <c r="N44" s="527"/>
      <c r="O44" s="191"/>
      <c r="P44" s="189"/>
      <c r="Q44" s="190"/>
      <c r="R44" s="191"/>
      <c r="S44" s="189"/>
      <c r="T44" s="190"/>
      <c r="U44" s="171" t="s">
        <v>378</v>
      </c>
      <c r="V44" s="543"/>
      <c r="W44" s="569" t="s">
        <v>602</v>
      </c>
      <c r="X44" s="61" t="s">
        <v>593</v>
      </c>
      <c r="Y44" s="61" t="s">
        <v>378</v>
      </c>
    </row>
    <row r="45" spans="2:26" s="55" customFormat="1" ht="30" customHeight="1">
      <c r="B45" s="141">
        <v>31</v>
      </c>
      <c r="C45" s="188" t="s">
        <v>413</v>
      </c>
      <c r="D45" s="489" t="s">
        <v>603</v>
      </c>
      <c r="E45" s="509" t="s">
        <v>604</v>
      </c>
      <c r="F45" s="523" t="s">
        <v>392</v>
      </c>
      <c r="G45" s="525" t="s">
        <v>392</v>
      </c>
      <c r="H45" s="190"/>
      <c r="I45" s="191"/>
      <c r="J45" s="189"/>
      <c r="K45" s="190"/>
      <c r="L45" s="191"/>
      <c r="M45" s="189"/>
      <c r="N45" s="190"/>
      <c r="O45" s="191"/>
      <c r="P45" s="189"/>
      <c r="Q45" s="190"/>
      <c r="R45" s="191"/>
      <c r="S45" s="189"/>
      <c r="T45" s="190"/>
      <c r="U45" s="171" t="s">
        <v>378</v>
      </c>
      <c r="V45" s="543"/>
      <c r="W45" s="569" t="s">
        <v>605</v>
      </c>
      <c r="X45" s="61" t="s">
        <v>593</v>
      </c>
      <c r="Y45" s="61" t="s">
        <v>378</v>
      </c>
    </row>
    <row r="46" spans="2:26" s="55" customFormat="1" ht="30" customHeight="1">
      <c r="B46" s="141">
        <v>32</v>
      </c>
      <c r="C46" s="188" t="s">
        <v>413</v>
      </c>
      <c r="D46" s="192" t="s">
        <v>313</v>
      </c>
      <c r="E46" s="192" t="s">
        <v>726</v>
      </c>
      <c r="F46" s="193"/>
      <c r="G46" s="180"/>
      <c r="H46" s="194"/>
      <c r="I46" s="195"/>
      <c r="J46" s="180"/>
      <c r="K46" s="194"/>
      <c r="L46" s="195" t="s">
        <v>57</v>
      </c>
      <c r="M46" s="180"/>
      <c r="N46" s="194"/>
      <c r="O46" s="195"/>
      <c r="P46" s="180"/>
      <c r="Q46" s="194"/>
      <c r="R46" s="195" t="s">
        <v>57</v>
      </c>
      <c r="S46" s="180"/>
      <c r="T46" s="194"/>
      <c r="U46" s="171" t="s">
        <v>668</v>
      </c>
      <c r="V46" s="183"/>
      <c r="W46" s="721" t="s">
        <v>669</v>
      </c>
      <c r="X46" s="53" t="s">
        <v>81</v>
      </c>
      <c r="Y46" s="53" t="s">
        <v>287</v>
      </c>
      <c r="Z46" s="77"/>
    </row>
    <row r="47" spans="2:26" s="55" customFormat="1" ht="30" customHeight="1">
      <c r="B47" s="141">
        <v>33</v>
      </c>
      <c r="C47" s="184" t="s">
        <v>413</v>
      </c>
      <c r="D47" s="485" t="s">
        <v>129</v>
      </c>
      <c r="E47" s="505" t="s">
        <v>130</v>
      </c>
      <c r="F47" s="196"/>
      <c r="G47" s="197"/>
      <c r="H47" s="198"/>
      <c r="I47" s="199"/>
      <c r="J47" s="197"/>
      <c r="K47" s="198"/>
      <c r="L47" s="199" t="s">
        <v>57</v>
      </c>
      <c r="M47" s="197"/>
      <c r="N47" s="198"/>
      <c r="O47" s="199" t="s">
        <v>57</v>
      </c>
      <c r="P47" s="197"/>
      <c r="Q47" s="198"/>
      <c r="R47" s="199"/>
      <c r="S47" s="197"/>
      <c r="T47" s="198"/>
      <c r="U47" s="171" t="s">
        <v>415</v>
      </c>
      <c r="V47" s="200"/>
      <c r="W47" s="57" t="s">
        <v>637</v>
      </c>
      <c r="X47" s="53" t="s">
        <v>440</v>
      </c>
      <c r="Y47" s="53" t="str">
        <f>VLOOKUP(X47,[1]Sheet1!$A$1:$B$12,2,FALSE)</f>
        <v>인문학</v>
      </c>
    </row>
    <row r="48" spans="2:26" s="55" customFormat="1" ht="30" customHeight="1">
      <c r="B48" s="141">
        <v>34</v>
      </c>
      <c r="C48" s="201" t="s">
        <v>413</v>
      </c>
      <c r="D48" s="477" t="s">
        <v>483</v>
      </c>
      <c r="E48" s="361" t="s">
        <v>484</v>
      </c>
      <c r="F48" s="204"/>
      <c r="G48" s="202"/>
      <c r="H48" s="203"/>
      <c r="I48" s="204"/>
      <c r="J48" s="202"/>
      <c r="K48" s="203"/>
      <c r="L48" s="204"/>
      <c r="M48" s="202"/>
      <c r="N48" s="203"/>
      <c r="O48" s="204"/>
      <c r="P48" s="202" t="s">
        <v>57</v>
      </c>
      <c r="Q48" s="203"/>
      <c r="R48" s="204"/>
      <c r="S48" s="202" t="s">
        <v>57</v>
      </c>
      <c r="T48" s="203"/>
      <c r="U48" s="171" t="s">
        <v>287</v>
      </c>
      <c r="V48" s="205"/>
      <c r="W48" s="206" t="s">
        <v>485</v>
      </c>
      <c r="X48" s="53" t="s">
        <v>475</v>
      </c>
      <c r="Y48" s="53" t="str">
        <f>VLOOKUP(X48,[1]Sheet1!$A$1:$B$12,2,FALSE)</f>
        <v>기타</v>
      </c>
    </row>
    <row r="49" spans="2:26" s="55" customFormat="1" ht="30" customHeight="1">
      <c r="B49" s="141">
        <v>35</v>
      </c>
      <c r="C49" s="207" t="s">
        <v>413</v>
      </c>
      <c r="D49" s="494" t="s">
        <v>227</v>
      </c>
      <c r="E49" s="208" t="s">
        <v>582</v>
      </c>
      <c r="F49" s="209"/>
      <c r="G49" s="210"/>
      <c r="H49" s="211" t="s">
        <v>57</v>
      </c>
      <c r="I49" s="209"/>
      <c r="J49" s="210"/>
      <c r="K49" s="211"/>
      <c r="L49" s="209" t="s">
        <v>57</v>
      </c>
      <c r="M49" s="210"/>
      <c r="N49" s="211"/>
      <c r="O49" s="269" t="s">
        <v>57</v>
      </c>
      <c r="P49" s="210"/>
      <c r="Q49" s="211" t="s">
        <v>57</v>
      </c>
      <c r="R49" s="209"/>
      <c r="S49" s="210"/>
      <c r="T49" s="211"/>
      <c r="U49" s="171" t="s">
        <v>373</v>
      </c>
      <c r="V49" s="212"/>
      <c r="W49" s="574" t="s">
        <v>583</v>
      </c>
      <c r="X49" s="53" t="s">
        <v>440</v>
      </c>
      <c r="Y49" s="53" t="str">
        <f>VLOOKUP(X49,[1]Sheet1!$A$1:$B$12,2,FALSE)</f>
        <v>인문학</v>
      </c>
    </row>
    <row r="50" spans="2:26" ht="30" customHeight="1">
      <c r="B50" s="141">
        <v>36</v>
      </c>
      <c r="C50" s="443" t="s">
        <v>413</v>
      </c>
      <c r="D50" s="491" t="s">
        <v>709</v>
      </c>
      <c r="E50" s="510" t="s">
        <v>698</v>
      </c>
      <c r="F50" s="444"/>
      <c r="G50" s="251"/>
      <c r="H50" s="252"/>
      <c r="I50" s="253" t="s">
        <v>57</v>
      </c>
      <c r="J50" s="251" t="s">
        <v>57</v>
      </c>
      <c r="K50" s="252"/>
      <c r="L50" s="253"/>
      <c r="M50" s="251"/>
      <c r="N50" s="252"/>
      <c r="O50" s="253"/>
      <c r="P50" s="251"/>
      <c r="Q50" s="252"/>
      <c r="R50" s="253"/>
      <c r="S50" s="251"/>
      <c r="T50" s="252"/>
      <c r="U50" s="187" t="s">
        <v>377</v>
      </c>
      <c r="V50" s="544"/>
      <c r="W50" s="571" t="s">
        <v>586</v>
      </c>
      <c r="X50" s="32" t="s">
        <v>470</v>
      </c>
      <c r="Y50" s="445" t="s">
        <v>377</v>
      </c>
    </row>
    <row r="51" spans="2:26" s="55" customFormat="1" ht="30" customHeight="1">
      <c r="B51" s="141">
        <v>37</v>
      </c>
      <c r="C51" s="213" t="s">
        <v>413</v>
      </c>
      <c r="D51" s="331" t="s">
        <v>630</v>
      </c>
      <c r="E51" s="215" t="s">
        <v>215</v>
      </c>
      <c r="F51" s="216"/>
      <c r="G51" s="210"/>
      <c r="H51" s="211"/>
      <c r="I51" s="209"/>
      <c r="J51" s="210"/>
      <c r="K51" s="211"/>
      <c r="L51" s="209"/>
      <c r="M51" s="210"/>
      <c r="N51" s="211" t="s">
        <v>57</v>
      </c>
      <c r="O51" s="209"/>
      <c r="P51" s="210"/>
      <c r="Q51" s="540" t="s">
        <v>57</v>
      </c>
      <c r="R51" s="209" t="s">
        <v>57</v>
      </c>
      <c r="S51" s="210"/>
      <c r="T51" s="211"/>
      <c r="U51" s="171" t="s">
        <v>284</v>
      </c>
      <c r="V51" s="212"/>
      <c r="W51" s="554" t="s">
        <v>631</v>
      </c>
      <c r="X51" s="53" t="s">
        <v>417</v>
      </c>
      <c r="Y51" s="53" t="str">
        <f>VLOOKUP(X51,[1]Sheet1!$A$1:$B$12,2,FALSE)</f>
        <v>인문학</v>
      </c>
    </row>
    <row r="52" spans="2:26" s="55" customFormat="1" ht="30" customHeight="1">
      <c r="B52" s="141">
        <v>38</v>
      </c>
      <c r="C52" s="220" t="s">
        <v>413</v>
      </c>
      <c r="D52" s="218" t="s">
        <v>101</v>
      </c>
      <c r="E52" s="215" t="s">
        <v>102</v>
      </c>
      <c r="F52" s="216"/>
      <c r="G52" s="210"/>
      <c r="H52" s="211"/>
      <c r="I52" s="209"/>
      <c r="J52" s="210"/>
      <c r="K52" s="211"/>
      <c r="L52" s="209"/>
      <c r="M52" s="210"/>
      <c r="N52" s="211"/>
      <c r="O52" s="209"/>
      <c r="P52" s="210" t="s">
        <v>57</v>
      </c>
      <c r="Q52" s="211"/>
      <c r="R52" s="209"/>
      <c r="S52" s="210"/>
      <c r="T52" s="211" t="s">
        <v>57</v>
      </c>
      <c r="U52" s="171" t="s">
        <v>423</v>
      </c>
      <c r="V52" s="221"/>
      <c r="W52" s="177" t="s">
        <v>494</v>
      </c>
      <c r="X52" s="53" t="s">
        <v>425</v>
      </c>
      <c r="Y52" s="53" t="str">
        <f>VLOOKUP(X52,[1]Sheet1!$A$1:$B$12,2,FALSE)</f>
        <v>사회과학</v>
      </c>
    </row>
    <row r="53" spans="2:26" s="55" customFormat="1" ht="30" customHeight="1">
      <c r="B53" s="141">
        <v>39</v>
      </c>
      <c r="C53" s="220" t="s">
        <v>413</v>
      </c>
      <c r="D53" s="331" t="s">
        <v>577</v>
      </c>
      <c r="E53" s="503" t="s">
        <v>212</v>
      </c>
      <c r="F53" s="58"/>
      <c r="G53" s="155" t="s">
        <v>57</v>
      </c>
      <c r="H53" s="145" t="s">
        <v>57</v>
      </c>
      <c r="I53" s="51"/>
      <c r="J53" s="155"/>
      <c r="K53" s="145"/>
      <c r="L53" s="51"/>
      <c r="M53" s="155"/>
      <c r="N53" s="145" t="s">
        <v>57</v>
      </c>
      <c r="O53" s="51"/>
      <c r="P53" s="155"/>
      <c r="Q53" s="145"/>
      <c r="R53" s="51"/>
      <c r="S53" s="155" t="s">
        <v>57</v>
      </c>
      <c r="T53" s="145"/>
      <c r="U53" s="56" t="s">
        <v>376</v>
      </c>
      <c r="V53" s="154"/>
      <c r="W53" s="559" t="s">
        <v>578</v>
      </c>
      <c r="X53" s="53" t="s">
        <v>469</v>
      </c>
      <c r="Y53" s="62" t="s">
        <v>376</v>
      </c>
    </row>
    <row r="54" spans="2:26" s="55" customFormat="1" ht="30" customHeight="1">
      <c r="B54" s="141">
        <v>40</v>
      </c>
      <c r="C54" s="222" t="s">
        <v>413</v>
      </c>
      <c r="D54" s="334" t="s">
        <v>467</v>
      </c>
      <c r="E54" s="248" t="s">
        <v>210</v>
      </c>
      <c r="F54" s="249" t="s">
        <v>392</v>
      </c>
      <c r="G54" s="210"/>
      <c r="H54" s="211" t="s">
        <v>57</v>
      </c>
      <c r="I54" s="209"/>
      <c r="J54" s="210"/>
      <c r="K54" s="211"/>
      <c r="L54" s="209" t="s">
        <v>57</v>
      </c>
      <c r="M54" s="210"/>
      <c r="N54" s="211" t="s">
        <v>57</v>
      </c>
      <c r="O54" s="209"/>
      <c r="P54" s="210"/>
      <c r="Q54" s="211"/>
      <c r="R54" s="209"/>
      <c r="S54" s="210" t="s">
        <v>57</v>
      </c>
      <c r="T54" s="211"/>
      <c r="U54" s="171" t="s">
        <v>377</v>
      </c>
      <c r="V54" s="223"/>
      <c r="W54" s="177" t="s">
        <v>468</v>
      </c>
      <c r="X54" s="53" t="s">
        <v>470</v>
      </c>
      <c r="Y54" s="62" t="s">
        <v>377</v>
      </c>
    </row>
    <row r="55" spans="2:26" s="55" customFormat="1" ht="30" customHeight="1">
      <c r="B55" s="141">
        <v>41</v>
      </c>
      <c r="C55" s="466" t="s">
        <v>413</v>
      </c>
      <c r="D55" s="493" t="s">
        <v>458</v>
      </c>
      <c r="E55" s="513" t="s">
        <v>459</v>
      </c>
      <c r="F55" s="362"/>
      <c r="G55" s="251"/>
      <c r="H55" s="252"/>
      <c r="I55" s="253"/>
      <c r="J55" s="251" t="s">
        <v>57</v>
      </c>
      <c r="K55" s="252"/>
      <c r="L55" s="253"/>
      <c r="M55" s="251"/>
      <c r="N55" s="252" t="s">
        <v>57</v>
      </c>
      <c r="O55" s="253"/>
      <c r="P55" s="251" t="s">
        <v>392</v>
      </c>
      <c r="Q55" s="252" t="s">
        <v>57</v>
      </c>
      <c r="R55" s="253"/>
      <c r="S55" s="251"/>
      <c r="T55" s="252"/>
      <c r="U55" s="187" t="s">
        <v>427</v>
      </c>
      <c r="V55" s="546"/>
      <c r="W55" s="356" t="s">
        <v>460</v>
      </c>
      <c r="X55" s="32" t="s">
        <v>429</v>
      </c>
      <c r="Y55" s="32" t="str">
        <f>VLOOKUP(X55,[1]Sheet1!$A$1:$B$12,2,FALSE)</f>
        <v>자연과학</v>
      </c>
      <c r="Z55" s="14"/>
    </row>
    <row r="56" spans="2:26" s="55" customFormat="1" ht="30" customHeight="1">
      <c r="B56" s="141">
        <v>42</v>
      </c>
      <c r="C56" s="222" t="s">
        <v>413</v>
      </c>
      <c r="D56" s="217" t="s">
        <v>67</v>
      </c>
      <c r="E56" s="224" t="s">
        <v>68</v>
      </c>
      <c r="F56" s="225"/>
      <c r="G56" s="155"/>
      <c r="H56" s="145"/>
      <c r="I56" s="51"/>
      <c r="J56" s="155"/>
      <c r="K56" s="145" t="s">
        <v>57</v>
      </c>
      <c r="L56" s="51" t="s">
        <v>37</v>
      </c>
      <c r="M56" s="155"/>
      <c r="N56" s="145"/>
      <c r="O56" s="51"/>
      <c r="P56" s="155"/>
      <c r="Q56" s="145"/>
      <c r="R56" s="51"/>
      <c r="S56" s="155"/>
      <c r="T56" s="145"/>
      <c r="U56" s="171" t="s">
        <v>432</v>
      </c>
      <c r="V56" s="223"/>
      <c r="W56" s="177" t="s">
        <v>435</v>
      </c>
      <c r="X56" s="53" t="s">
        <v>434</v>
      </c>
      <c r="Y56" s="53" t="str">
        <f>VLOOKUP(X56,[1]Sheet1!$A$1:$B$12,2,FALSE)</f>
        <v>사회Trend</v>
      </c>
    </row>
    <row r="57" spans="2:26" s="55" customFormat="1" ht="30" customHeight="1">
      <c r="B57" s="141">
        <v>43</v>
      </c>
      <c r="C57" s="311" t="s">
        <v>675</v>
      </c>
      <c r="D57" s="471" t="s">
        <v>690</v>
      </c>
      <c r="E57" s="363" t="s">
        <v>670</v>
      </c>
      <c r="F57" s="59"/>
      <c r="G57" s="155"/>
      <c r="H57" s="145"/>
      <c r="I57" s="51" t="s">
        <v>57</v>
      </c>
      <c r="J57" s="155"/>
      <c r="K57" s="145"/>
      <c r="L57" s="51"/>
      <c r="M57" s="155"/>
      <c r="N57" s="145"/>
      <c r="O57" s="51"/>
      <c r="P57" s="155" t="s">
        <v>57</v>
      </c>
      <c r="Q57" s="145"/>
      <c r="R57" s="51"/>
      <c r="S57" s="155"/>
      <c r="T57" s="145"/>
      <c r="U57" s="171" t="s">
        <v>371</v>
      </c>
      <c r="V57" s="364"/>
      <c r="W57" s="177" t="s">
        <v>673</v>
      </c>
      <c r="X57" s="53" t="s">
        <v>144</v>
      </c>
      <c r="Y57" s="53" t="s">
        <v>371</v>
      </c>
    </row>
    <row r="58" spans="2:26" s="55" customFormat="1" ht="30" customHeight="1">
      <c r="B58" s="141">
        <v>44</v>
      </c>
      <c r="C58" s="222" t="s">
        <v>413</v>
      </c>
      <c r="D58" s="228" t="s">
        <v>564</v>
      </c>
      <c r="E58" s="504" t="s">
        <v>565</v>
      </c>
      <c r="F58" s="225"/>
      <c r="G58" s="228"/>
      <c r="H58" s="229"/>
      <c r="I58" s="230"/>
      <c r="J58" s="228"/>
      <c r="K58" s="229"/>
      <c r="L58" s="230" t="s">
        <v>37</v>
      </c>
      <c r="M58" s="228"/>
      <c r="N58" s="229"/>
      <c r="O58" s="230"/>
      <c r="P58" s="228"/>
      <c r="Q58" s="229"/>
      <c r="R58" s="230" t="s">
        <v>57</v>
      </c>
      <c r="S58" s="228"/>
      <c r="T58" s="229"/>
      <c r="U58" s="171" t="s">
        <v>415</v>
      </c>
      <c r="V58" s="223"/>
      <c r="W58" s="177" t="s">
        <v>566</v>
      </c>
      <c r="X58" s="53" t="s">
        <v>417</v>
      </c>
      <c r="Y58" s="53" t="str">
        <f>VLOOKUP(X58,[1]Sheet1!$A$1:$B$12,2,FALSE)</f>
        <v>인문학</v>
      </c>
    </row>
    <row r="59" spans="2:26" s="55" customFormat="1" ht="30" customHeight="1">
      <c r="B59" s="141">
        <v>45</v>
      </c>
      <c r="C59" s="222" t="s">
        <v>624</v>
      </c>
      <c r="D59" s="476" t="s">
        <v>647</v>
      </c>
      <c r="E59" s="231" t="s">
        <v>169</v>
      </c>
      <c r="F59" s="225"/>
      <c r="G59" s="228"/>
      <c r="H59" s="229"/>
      <c r="I59" s="529"/>
      <c r="J59" s="533"/>
      <c r="K59" s="229" t="s">
        <v>57</v>
      </c>
      <c r="L59" s="230"/>
      <c r="M59" s="228" t="s">
        <v>57</v>
      </c>
      <c r="N59" s="229" t="s">
        <v>57</v>
      </c>
      <c r="O59" s="230"/>
      <c r="P59" s="228"/>
      <c r="Q59" s="229" t="s">
        <v>57</v>
      </c>
      <c r="R59" s="230"/>
      <c r="S59" s="228" t="s">
        <v>57</v>
      </c>
      <c r="T59" s="229"/>
      <c r="U59" s="171" t="s">
        <v>284</v>
      </c>
      <c r="V59" s="223"/>
      <c r="W59" s="177" t="s">
        <v>648</v>
      </c>
      <c r="X59" s="53" t="s">
        <v>576</v>
      </c>
      <c r="Y59" s="53" t="s">
        <v>284</v>
      </c>
    </row>
    <row r="60" spans="2:26" s="55" customFormat="1" ht="30" customHeight="1">
      <c r="B60" s="141">
        <v>46</v>
      </c>
      <c r="C60" s="222" t="s">
        <v>413</v>
      </c>
      <c r="D60" s="338" t="s">
        <v>71</v>
      </c>
      <c r="E60" s="231" t="s">
        <v>72</v>
      </c>
      <c r="F60" s="225"/>
      <c r="G60" s="228"/>
      <c r="H60" s="229"/>
      <c r="I60" s="230"/>
      <c r="J60" s="228"/>
      <c r="K60" s="229"/>
      <c r="L60" s="230" t="s">
        <v>57</v>
      </c>
      <c r="M60" s="228" t="s">
        <v>57</v>
      </c>
      <c r="N60" s="229"/>
      <c r="O60" s="230" t="s">
        <v>37</v>
      </c>
      <c r="P60" s="228"/>
      <c r="Q60" s="229" t="s">
        <v>57</v>
      </c>
      <c r="R60" s="230"/>
      <c r="S60" s="228"/>
      <c r="T60" s="229"/>
      <c r="U60" s="171" t="s">
        <v>415</v>
      </c>
      <c r="V60" s="223"/>
      <c r="W60" s="177" t="s">
        <v>489</v>
      </c>
      <c r="X60" s="53" t="s">
        <v>422</v>
      </c>
      <c r="Y60" s="53" t="str">
        <f>VLOOKUP(X60,[1]Sheet1!$A$1:$B$12,2,FALSE)</f>
        <v>인문학</v>
      </c>
    </row>
    <row r="61" spans="2:26" s="55" customFormat="1" ht="30" customHeight="1">
      <c r="B61" s="141">
        <v>47</v>
      </c>
      <c r="C61" s="222" t="s">
        <v>413</v>
      </c>
      <c r="D61" s="490" t="s">
        <v>501</v>
      </c>
      <c r="E61" s="231" t="s">
        <v>502</v>
      </c>
      <c r="F61" s="225"/>
      <c r="G61" s="228"/>
      <c r="H61" s="229"/>
      <c r="I61" s="230"/>
      <c r="J61" s="228"/>
      <c r="K61" s="229"/>
      <c r="L61" s="230" t="s">
        <v>57</v>
      </c>
      <c r="M61" s="228"/>
      <c r="N61" s="229"/>
      <c r="O61" s="230" t="s">
        <v>37</v>
      </c>
      <c r="P61" s="228"/>
      <c r="Q61" s="229"/>
      <c r="R61" s="230"/>
      <c r="S61" s="228"/>
      <c r="T61" s="229"/>
      <c r="U61" s="171" t="s">
        <v>415</v>
      </c>
      <c r="V61" s="223"/>
      <c r="W61" s="177" t="s">
        <v>503</v>
      </c>
      <c r="X61" s="53" t="s">
        <v>439</v>
      </c>
      <c r="Y61" s="53" t="str">
        <f>VLOOKUP(X61,[1]Sheet1!$A$1:$B$12,2,FALSE)</f>
        <v>인문학</v>
      </c>
    </row>
    <row r="62" spans="2:26" s="55" customFormat="1" ht="30" customHeight="1">
      <c r="B62" s="141">
        <v>48</v>
      </c>
      <c r="C62" s="222" t="s">
        <v>413</v>
      </c>
      <c r="D62" s="226" t="s">
        <v>86</v>
      </c>
      <c r="E62" s="232" t="s">
        <v>87</v>
      </c>
      <c r="F62" s="518"/>
      <c r="G62" s="228"/>
      <c r="H62" s="229"/>
      <c r="I62" s="233"/>
      <c r="J62" s="228"/>
      <c r="K62" s="229"/>
      <c r="L62" s="233" t="s">
        <v>57</v>
      </c>
      <c r="M62" s="228"/>
      <c r="N62" s="229"/>
      <c r="O62" s="233"/>
      <c r="P62" s="228" t="s">
        <v>57</v>
      </c>
      <c r="Q62" s="229"/>
      <c r="R62" s="233"/>
      <c r="S62" s="228"/>
      <c r="T62" s="229"/>
      <c r="U62" s="171" t="s">
        <v>471</v>
      </c>
      <c r="V62" s="223"/>
      <c r="W62" s="553" t="s">
        <v>474</v>
      </c>
      <c r="X62" s="53" t="s">
        <v>475</v>
      </c>
      <c r="Y62" s="53" t="str">
        <f>VLOOKUP(X62,[1]Sheet1!$A$1:$B$12,2,FALSE)</f>
        <v>기타</v>
      </c>
    </row>
    <row r="63" spans="2:26" s="55" customFormat="1" ht="30" customHeight="1">
      <c r="B63" s="141">
        <v>49</v>
      </c>
      <c r="C63" s="222" t="s">
        <v>413</v>
      </c>
      <c r="D63" s="487" t="s">
        <v>280</v>
      </c>
      <c r="E63" s="234" t="s">
        <v>281</v>
      </c>
      <c r="F63" s="522"/>
      <c r="G63" s="235"/>
      <c r="H63" s="236"/>
      <c r="I63" s="237"/>
      <c r="J63" s="235"/>
      <c r="K63" s="236"/>
      <c r="L63" s="237"/>
      <c r="M63" s="235"/>
      <c r="N63" s="236"/>
      <c r="O63" s="237"/>
      <c r="P63" s="235" t="s">
        <v>57</v>
      </c>
      <c r="Q63" s="236" t="s">
        <v>57</v>
      </c>
      <c r="R63" s="237"/>
      <c r="S63" s="235" t="s">
        <v>57</v>
      </c>
      <c r="T63" s="236" t="s">
        <v>57</v>
      </c>
      <c r="U63" s="171" t="s">
        <v>471</v>
      </c>
      <c r="V63" s="212"/>
      <c r="W63" s="219" t="s">
        <v>652</v>
      </c>
      <c r="X63" s="69" t="s">
        <v>475</v>
      </c>
      <c r="Y63" s="69" t="str">
        <f>VLOOKUP(X63,[1]Sheet1!$A$1:$B$12,2,FALSE)</f>
        <v>기타</v>
      </c>
      <c r="Z63" s="70"/>
    </row>
    <row r="64" spans="2:26" s="55" customFormat="1" ht="30" customHeight="1">
      <c r="B64" s="141">
        <v>51</v>
      </c>
      <c r="C64" s="222" t="s">
        <v>413</v>
      </c>
      <c r="D64" s="227" t="s">
        <v>436</v>
      </c>
      <c r="E64" s="238" t="s">
        <v>437</v>
      </c>
      <c r="F64" s="225"/>
      <c r="G64" s="239"/>
      <c r="H64" s="240"/>
      <c r="I64" s="230"/>
      <c r="J64" s="239"/>
      <c r="K64" s="240"/>
      <c r="L64" s="230" t="s">
        <v>57</v>
      </c>
      <c r="M64" s="239"/>
      <c r="N64" s="240" t="s">
        <v>392</v>
      </c>
      <c r="O64" s="230"/>
      <c r="P64" s="239"/>
      <c r="Q64" s="240" t="s">
        <v>57</v>
      </c>
      <c r="R64" s="230"/>
      <c r="S64" s="239"/>
      <c r="T64" s="240"/>
      <c r="U64" s="171" t="s">
        <v>415</v>
      </c>
      <c r="V64" s="223"/>
      <c r="W64" s="57" t="s">
        <v>438</v>
      </c>
      <c r="X64" s="53" t="s">
        <v>417</v>
      </c>
      <c r="Y64" s="53" t="str">
        <f>VLOOKUP(X64,[1]Sheet1!$A$1:$B$12,2,FALSE)</f>
        <v>인문학</v>
      </c>
    </row>
    <row r="65" spans="2:26" s="55" customFormat="1" ht="30" customHeight="1">
      <c r="B65" s="141">
        <v>52</v>
      </c>
      <c r="C65" s="222" t="s">
        <v>7</v>
      </c>
      <c r="D65" s="480" t="s">
        <v>165</v>
      </c>
      <c r="E65" s="238" t="s">
        <v>574</v>
      </c>
      <c r="F65" s="225"/>
      <c r="G65" s="239"/>
      <c r="H65" s="240"/>
      <c r="I65" s="529"/>
      <c r="J65" s="675"/>
      <c r="K65" s="240"/>
      <c r="L65" s="230" t="s">
        <v>57</v>
      </c>
      <c r="M65" s="239" t="s">
        <v>57</v>
      </c>
      <c r="N65" s="240"/>
      <c r="O65" s="230" t="s">
        <v>57</v>
      </c>
      <c r="P65" s="239" t="s">
        <v>57</v>
      </c>
      <c r="Q65" s="240"/>
      <c r="R65" s="230" t="s">
        <v>57</v>
      </c>
      <c r="S65" s="239" t="s">
        <v>57</v>
      </c>
      <c r="T65" s="240"/>
      <c r="U65" s="171" t="s">
        <v>284</v>
      </c>
      <c r="V65" s="223"/>
      <c r="W65" s="681" t="s">
        <v>575</v>
      </c>
      <c r="X65" s="53" t="s">
        <v>576</v>
      </c>
      <c r="Y65" s="53" t="s">
        <v>284</v>
      </c>
    </row>
    <row r="66" spans="2:26" s="55" customFormat="1" ht="30" customHeight="1">
      <c r="B66" s="141">
        <v>53</v>
      </c>
      <c r="C66" s="241" t="s">
        <v>413</v>
      </c>
      <c r="D66" s="214" t="s">
        <v>304</v>
      </c>
      <c r="E66" s="242" t="s">
        <v>296</v>
      </c>
      <c r="F66" s="216"/>
      <c r="G66" s="210"/>
      <c r="H66" s="211" t="s">
        <v>57</v>
      </c>
      <c r="I66" s="209"/>
      <c r="J66" s="210"/>
      <c r="K66" s="211"/>
      <c r="L66" s="209" t="s">
        <v>57</v>
      </c>
      <c r="M66" s="210" t="s">
        <v>57</v>
      </c>
      <c r="N66" s="211"/>
      <c r="O66" s="209" t="s">
        <v>57</v>
      </c>
      <c r="P66" s="210"/>
      <c r="Q66" s="211"/>
      <c r="R66" s="209"/>
      <c r="S66" s="210"/>
      <c r="T66" s="211"/>
      <c r="U66" s="171" t="s">
        <v>284</v>
      </c>
      <c r="V66" s="243"/>
      <c r="W66" s="722" t="s">
        <v>654</v>
      </c>
      <c r="X66" s="53" t="s">
        <v>439</v>
      </c>
      <c r="Y66" s="53" t="s">
        <v>284</v>
      </c>
      <c r="Z66" s="77"/>
    </row>
    <row r="67" spans="2:26" s="55" customFormat="1" ht="30" customHeight="1">
      <c r="B67" s="141">
        <v>55</v>
      </c>
      <c r="C67" s="241" t="s">
        <v>413</v>
      </c>
      <c r="D67" s="214" t="s">
        <v>73</v>
      </c>
      <c r="E67" s="215" t="s">
        <v>74</v>
      </c>
      <c r="F67" s="185"/>
      <c r="G67" s="210"/>
      <c r="H67" s="211" t="s">
        <v>57</v>
      </c>
      <c r="I67" s="209"/>
      <c r="J67" s="210"/>
      <c r="K67" s="211"/>
      <c r="L67" s="209" t="s">
        <v>57</v>
      </c>
      <c r="M67" s="210"/>
      <c r="N67" s="211"/>
      <c r="O67" s="209"/>
      <c r="P67" s="210"/>
      <c r="Q67" s="211" t="s">
        <v>57</v>
      </c>
      <c r="R67" s="209"/>
      <c r="S67" s="210"/>
      <c r="T67" s="211"/>
      <c r="U67" s="171" t="s">
        <v>415</v>
      </c>
      <c r="V67" s="186"/>
      <c r="W67" s="564" t="s">
        <v>421</v>
      </c>
      <c r="X67" s="53" t="s">
        <v>422</v>
      </c>
      <c r="Y67" s="53" t="str">
        <f>VLOOKUP(X67,[1]Sheet1!$A$1:$B$12,2,FALSE)</f>
        <v>인문학</v>
      </c>
    </row>
    <row r="68" spans="2:26" s="55" customFormat="1" ht="30" customHeight="1">
      <c r="B68" s="141">
        <v>56</v>
      </c>
      <c r="C68" s="241" t="s">
        <v>413</v>
      </c>
      <c r="D68" s="214" t="s">
        <v>75</v>
      </c>
      <c r="E68" s="242" t="s">
        <v>76</v>
      </c>
      <c r="F68" s="216"/>
      <c r="G68" s="210"/>
      <c r="H68" s="211"/>
      <c r="I68" s="209"/>
      <c r="J68" s="210"/>
      <c r="K68" s="211"/>
      <c r="L68" s="209" t="s">
        <v>57</v>
      </c>
      <c r="M68" s="210"/>
      <c r="N68" s="211"/>
      <c r="O68" s="209" t="s">
        <v>57</v>
      </c>
      <c r="P68" s="210"/>
      <c r="Q68" s="211"/>
      <c r="R68" s="209"/>
      <c r="S68" s="210"/>
      <c r="T68" s="211"/>
      <c r="U68" s="171" t="s">
        <v>415</v>
      </c>
      <c r="V68" s="243"/>
      <c r="W68" s="244" t="s">
        <v>482</v>
      </c>
      <c r="X68" s="53" t="s">
        <v>422</v>
      </c>
      <c r="Y68" s="53" t="str">
        <f>VLOOKUP(X68,[1]Sheet1!$A$1:$B$12,2,FALSE)</f>
        <v>인문학</v>
      </c>
    </row>
    <row r="69" spans="2:26" s="55" customFormat="1" ht="30" customHeight="1">
      <c r="B69" s="141">
        <v>57</v>
      </c>
      <c r="C69" s="245" t="s">
        <v>413</v>
      </c>
      <c r="D69" s="218" t="s">
        <v>61</v>
      </c>
      <c r="E69" s="215" t="s">
        <v>62</v>
      </c>
      <c r="F69" s="216"/>
      <c r="G69" s="210"/>
      <c r="H69" s="211"/>
      <c r="I69" s="209"/>
      <c r="J69" s="210"/>
      <c r="K69" s="211"/>
      <c r="L69" s="209" t="s">
        <v>57</v>
      </c>
      <c r="M69" s="210"/>
      <c r="N69" s="211"/>
      <c r="O69" s="209"/>
      <c r="P69" s="210"/>
      <c r="Q69" s="211"/>
      <c r="R69" s="269" t="s">
        <v>57</v>
      </c>
      <c r="S69" s="210"/>
      <c r="T69" s="211"/>
      <c r="U69" s="171" t="s">
        <v>423</v>
      </c>
      <c r="V69" s="246"/>
      <c r="W69" s="177" t="s">
        <v>493</v>
      </c>
      <c r="X69" s="53" t="s">
        <v>425</v>
      </c>
      <c r="Y69" s="53" t="str">
        <f>VLOOKUP(X69,[1]Sheet1!$A$1:$B$12,2,FALSE)</f>
        <v>사회과학</v>
      </c>
    </row>
    <row r="70" spans="2:26" s="55" customFormat="1" ht="30" customHeight="1">
      <c r="B70" s="141">
        <v>58</v>
      </c>
      <c r="C70" s="245" t="s">
        <v>413</v>
      </c>
      <c r="D70" s="214" t="s">
        <v>656</v>
      </c>
      <c r="E70" s="215" t="s">
        <v>727</v>
      </c>
      <c r="F70" s="216"/>
      <c r="G70" s="210"/>
      <c r="H70" s="211"/>
      <c r="I70" s="209"/>
      <c r="J70" s="210"/>
      <c r="K70" s="211"/>
      <c r="L70" s="209"/>
      <c r="M70" s="210" t="s">
        <v>57</v>
      </c>
      <c r="N70" s="211" t="s">
        <v>57</v>
      </c>
      <c r="O70" s="209"/>
      <c r="P70" s="210"/>
      <c r="Q70" s="211"/>
      <c r="R70" s="209" t="s">
        <v>57</v>
      </c>
      <c r="S70" s="210" t="s">
        <v>57</v>
      </c>
      <c r="T70" s="211"/>
      <c r="U70" s="171" t="s">
        <v>285</v>
      </c>
      <c r="V70" s="246"/>
      <c r="W70" s="723" t="s">
        <v>657</v>
      </c>
      <c r="X70" s="53" t="s">
        <v>618</v>
      </c>
      <c r="Y70" s="53" t="s">
        <v>285</v>
      </c>
      <c r="Z70" s="77"/>
    </row>
    <row r="71" spans="2:26" s="55" customFormat="1" ht="30" customHeight="1">
      <c r="B71" s="141">
        <v>59</v>
      </c>
      <c r="C71" s="245" t="s">
        <v>413</v>
      </c>
      <c r="D71" s="331" t="s">
        <v>555</v>
      </c>
      <c r="E71" s="248" t="s">
        <v>118</v>
      </c>
      <c r="F71" s="249" t="s">
        <v>57</v>
      </c>
      <c r="G71" s="210" t="s">
        <v>57</v>
      </c>
      <c r="H71" s="211"/>
      <c r="I71" s="209"/>
      <c r="J71" s="210"/>
      <c r="K71" s="211"/>
      <c r="L71" s="209"/>
      <c r="M71" s="210" t="s">
        <v>676</v>
      </c>
      <c r="N71" s="211" t="s">
        <v>57</v>
      </c>
      <c r="O71" s="209"/>
      <c r="P71" s="210"/>
      <c r="Q71" s="211"/>
      <c r="R71" s="209"/>
      <c r="S71" s="210"/>
      <c r="T71" s="211"/>
      <c r="U71" s="171" t="s">
        <v>139</v>
      </c>
      <c r="V71" s="186"/>
      <c r="W71" s="57" t="s">
        <v>556</v>
      </c>
      <c r="X71" s="53" t="s">
        <v>104</v>
      </c>
      <c r="Y71" s="53" t="s">
        <v>139</v>
      </c>
    </row>
    <row r="72" spans="2:26" s="55" customFormat="1" ht="30" customHeight="1">
      <c r="B72" s="141">
        <v>60</v>
      </c>
      <c r="C72" s="245" t="s">
        <v>675</v>
      </c>
      <c r="D72" s="331" t="s">
        <v>695</v>
      </c>
      <c r="E72" s="248" t="s">
        <v>671</v>
      </c>
      <c r="F72" s="516"/>
      <c r="G72" s="210"/>
      <c r="H72" s="211"/>
      <c r="I72" s="209"/>
      <c r="J72" s="210" t="s">
        <v>57</v>
      </c>
      <c r="K72" s="211"/>
      <c r="L72" s="209"/>
      <c r="M72" s="210"/>
      <c r="N72" s="211"/>
      <c r="O72" s="209"/>
      <c r="P72" s="210" t="s">
        <v>57</v>
      </c>
      <c r="Q72" s="211"/>
      <c r="R72" s="209"/>
      <c r="S72" s="210"/>
      <c r="T72" s="211"/>
      <c r="U72" s="171" t="s">
        <v>677</v>
      </c>
      <c r="V72" s="186"/>
      <c r="W72" s="573" t="s">
        <v>674</v>
      </c>
      <c r="X72" s="53" t="s">
        <v>678</v>
      </c>
      <c r="Y72" s="53" t="s">
        <v>677</v>
      </c>
    </row>
    <row r="73" spans="2:26" s="55" customFormat="1" ht="30" customHeight="1">
      <c r="B73" s="141">
        <v>61</v>
      </c>
      <c r="C73" s="245" t="s">
        <v>413</v>
      </c>
      <c r="D73" s="214" t="s">
        <v>127</v>
      </c>
      <c r="E73" s="215" t="s">
        <v>128</v>
      </c>
      <c r="F73" s="185"/>
      <c r="G73" s="210"/>
      <c r="H73" s="211"/>
      <c r="I73" s="209"/>
      <c r="J73" s="210"/>
      <c r="K73" s="211"/>
      <c r="L73" s="209"/>
      <c r="M73" s="210"/>
      <c r="N73" s="211"/>
      <c r="O73" s="209" t="s">
        <v>57</v>
      </c>
      <c r="P73" s="210"/>
      <c r="Q73" s="211"/>
      <c r="R73" s="209" t="s">
        <v>57</v>
      </c>
      <c r="S73" s="210" t="s">
        <v>57</v>
      </c>
      <c r="T73" s="211" t="s">
        <v>57</v>
      </c>
      <c r="U73" s="171" t="s">
        <v>471</v>
      </c>
      <c r="V73" s="186"/>
      <c r="W73" s="244" t="s">
        <v>472</v>
      </c>
      <c r="X73" s="53" t="s">
        <v>473</v>
      </c>
      <c r="Y73" s="53" t="str">
        <f>VLOOKUP(X73,[1]Sheet1!$A$1:$B$12,2,FALSE)</f>
        <v>기타</v>
      </c>
    </row>
    <row r="74" spans="2:26" s="55" customFormat="1" ht="30" customHeight="1">
      <c r="B74" s="141">
        <v>62</v>
      </c>
      <c r="C74" s="365" t="s">
        <v>413</v>
      </c>
      <c r="D74" s="324" t="s">
        <v>63</v>
      </c>
      <c r="E74" s="665" t="s">
        <v>64</v>
      </c>
      <c r="F74" s="185"/>
      <c r="G74" s="308"/>
      <c r="H74" s="366"/>
      <c r="I74" s="367"/>
      <c r="J74" s="308"/>
      <c r="K74" s="366" t="s">
        <v>57</v>
      </c>
      <c r="L74" s="367" t="s">
        <v>57</v>
      </c>
      <c r="M74" s="308" t="s">
        <v>392</v>
      </c>
      <c r="N74" s="366"/>
      <c r="O74" s="367"/>
      <c r="P74" s="308"/>
      <c r="Q74" s="366"/>
      <c r="R74" s="367" t="s">
        <v>57</v>
      </c>
      <c r="S74" s="308"/>
      <c r="T74" s="366"/>
      <c r="U74" s="171" t="s">
        <v>423</v>
      </c>
      <c r="V74" s="186"/>
      <c r="W74" s="368" t="s">
        <v>424</v>
      </c>
      <c r="X74" s="53" t="s">
        <v>425</v>
      </c>
      <c r="Y74" s="53" t="str">
        <f>VLOOKUP(X74,[1]Sheet1!$A$1:$B$12,2,FALSE)</f>
        <v>사회과학</v>
      </c>
    </row>
    <row r="75" spans="2:26" s="55" customFormat="1" ht="30" customHeight="1">
      <c r="B75" s="141">
        <v>63</v>
      </c>
      <c r="C75" s="245" t="s">
        <v>413</v>
      </c>
      <c r="D75" s="214" t="s">
        <v>666</v>
      </c>
      <c r="E75" s="254" t="s">
        <v>728</v>
      </c>
      <c r="F75" s="255"/>
      <c r="G75" s="155"/>
      <c r="H75" s="145" t="s">
        <v>57</v>
      </c>
      <c r="I75" s="51"/>
      <c r="J75" s="155"/>
      <c r="K75" s="145"/>
      <c r="L75" s="51" t="s">
        <v>57</v>
      </c>
      <c r="M75" s="155"/>
      <c r="N75" s="145"/>
      <c r="O75" s="51"/>
      <c r="P75" s="155" t="s">
        <v>57</v>
      </c>
      <c r="Q75" s="145"/>
      <c r="R75" s="51"/>
      <c r="S75" s="155" t="s">
        <v>57</v>
      </c>
      <c r="T75" s="145"/>
      <c r="U75" s="171" t="s">
        <v>376</v>
      </c>
      <c r="V75" s="186"/>
      <c r="W75" s="724" t="s">
        <v>667</v>
      </c>
      <c r="X75" s="53" t="s">
        <v>469</v>
      </c>
      <c r="Y75" s="53" t="s">
        <v>376</v>
      </c>
      <c r="Z75" s="77"/>
    </row>
    <row r="76" spans="2:26" s="55" customFormat="1" ht="30" customHeight="1">
      <c r="B76" s="141">
        <v>64</v>
      </c>
      <c r="C76" s="245" t="s">
        <v>413</v>
      </c>
      <c r="D76" s="217" t="s">
        <v>546</v>
      </c>
      <c r="E76" s="215" t="s">
        <v>547</v>
      </c>
      <c r="F76" s="185"/>
      <c r="G76" s="210"/>
      <c r="H76" s="211"/>
      <c r="I76" s="209"/>
      <c r="J76" s="210" t="s">
        <v>57</v>
      </c>
      <c r="K76" s="211"/>
      <c r="L76" s="209"/>
      <c r="M76" s="210"/>
      <c r="N76" s="211" t="s">
        <v>57</v>
      </c>
      <c r="O76" s="209"/>
      <c r="P76" s="210" t="s">
        <v>57</v>
      </c>
      <c r="Q76" s="211" t="s">
        <v>57</v>
      </c>
      <c r="R76" s="209" t="s">
        <v>57</v>
      </c>
      <c r="S76" s="210"/>
      <c r="T76" s="211"/>
      <c r="U76" s="171" t="s">
        <v>427</v>
      </c>
      <c r="V76" s="186"/>
      <c r="W76" s="247" t="s">
        <v>548</v>
      </c>
      <c r="X76" s="53" t="s">
        <v>429</v>
      </c>
      <c r="Y76" s="53" t="str">
        <f>VLOOKUP(X76,[1]Sheet1!$A$1:$B$12,2,FALSE)</f>
        <v>자연과학</v>
      </c>
    </row>
    <row r="77" spans="2:26" s="55" customFormat="1" ht="30" customHeight="1">
      <c r="B77" s="141">
        <v>65</v>
      </c>
      <c r="C77" s="245" t="s">
        <v>413</v>
      </c>
      <c r="D77" s="475" t="s">
        <v>461</v>
      </c>
      <c r="E77" s="215" t="s">
        <v>462</v>
      </c>
      <c r="F77" s="185"/>
      <c r="G77" s="210"/>
      <c r="H77" s="211"/>
      <c r="I77" s="209"/>
      <c r="J77" s="210" t="s">
        <v>57</v>
      </c>
      <c r="K77" s="211"/>
      <c r="L77" s="209" t="s">
        <v>57</v>
      </c>
      <c r="M77" s="210"/>
      <c r="N77" s="211"/>
      <c r="O77" s="209"/>
      <c r="P77" s="210" t="s">
        <v>57</v>
      </c>
      <c r="Q77" s="211"/>
      <c r="R77" s="209"/>
      <c r="S77" s="210"/>
      <c r="T77" s="211"/>
      <c r="U77" s="171" t="s">
        <v>427</v>
      </c>
      <c r="V77" s="186"/>
      <c r="W77" s="247" t="s">
        <v>463</v>
      </c>
      <c r="X77" s="53" t="s">
        <v>429</v>
      </c>
      <c r="Y77" s="53" t="str">
        <f>VLOOKUP(X77,[1]Sheet1!$A$1:$B$12,2,FALSE)</f>
        <v>자연과학</v>
      </c>
    </row>
    <row r="78" spans="2:26" s="55" customFormat="1" ht="30" customHeight="1">
      <c r="B78" s="141">
        <v>66</v>
      </c>
      <c r="C78" s="245" t="s">
        <v>413</v>
      </c>
      <c r="D78" s="256" t="s">
        <v>308</v>
      </c>
      <c r="E78" s="258" t="s">
        <v>729</v>
      </c>
      <c r="F78" s="185"/>
      <c r="G78" s="210"/>
      <c r="H78" s="211"/>
      <c r="I78" s="209"/>
      <c r="J78" s="210" t="s">
        <v>57</v>
      </c>
      <c r="K78" s="211"/>
      <c r="L78" s="209"/>
      <c r="M78" s="210"/>
      <c r="N78" s="211" t="s">
        <v>57</v>
      </c>
      <c r="O78" s="209"/>
      <c r="P78" s="210"/>
      <c r="Q78" s="211" t="s">
        <v>57</v>
      </c>
      <c r="R78" s="209"/>
      <c r="S78" s="210"/>
      <c r="T78" s="211"/>
      <c r="U78" s="171" t="s">
        <v>286</v>
      </c>
      <c r="V78" s="186"/>
      <c r="W78" s="725" t="s">
        <v>661</v>
      </c>
      <c r="X78" s="53" t="s">
        <v>554</v>
      </c>
      <c r="Y78" s="53" t="s">
        <v>286</v>
      </c>
      <c r="Z78" s="77"/>
    </row>
    <row r="79" spans="2:26" s="55" customFormat="1" ht="30" customHeight="1">
      <c r="B79" s="141">
        <v>67</v>
      </c>
      <c r="C79" s="245" t="s">
        <v>413</v>
      </c>
      <c r="D79" s="217" t="s">
        <v>311</v>
      </c>
      <c r="E79" s="215" t="s">
        <v>730</v>
      </c>
      <c r="F79" s="185"/>
      <c r="G79" s="210"/>
      <c r="H79" s="211"/>
      <c r="I79" s="209"/>
      <c r="J79" s="210"/>
      <c r="K79" s="211"/>
      <c r="L79" s="209"/>
      <c r="M79" s="210"/>
      <c r="N79" s="211" t="s">
        <v>57</v>
      </c>
      <c r="O79" s="209"/>
      <c r="P79" s="210"/>
      <c r="Q79" s="211" t="s">
        <v>57</v>
      </c>
      <c r="R79" s="209"/>
      <c r="S79" s="210"/>
      <c r="T79" s="211"/>
      <c r="U79" s="171" t="s">
        <v>376</v>
      </c>
      <c r="V79" s="186"/>
      <c r="W79" s="726" t="s">
        <v>665</v>
      </c>
      <c r="X79" s="53" t="s">
        <v>469</v>
      </c>
      <c r="Y79" s="53" t="s">
        <v>376</v>
      </c>
      <c r="Z79" s="77"/>
    </row>
    <row r="80" spans="2:26" s="55" customFormat="1" ht="30" customHeight="1">
      <c r="B80" s="141">
        <v>68</v>
      </c>
      <c r="C80" s="245" t="s">
        <v>413</v>
      </c>
      <c r="D80" s="256" t="s">
        <v>78</v>
      </c>
      <c r="E80" s="258" t="s">
        <v>79</v>
      </c>
      <c r="F80" s="185"/>
      <c r="G80" s="210"/>
      <c r="H80" s="211"/>
      <c r="I80" s="209"/>
      <c r="J80" s="210" t="s">
        <v>57</v>
      </c>
      <c r="K80" s="211"/>
      <c r="L80" s="209"/>
      <c r="M80" s="210"/>
      <c r="N80" s="211" t="s">
        <v>57</v>
      </c>
      <c r="O80" s="209"/>
      <c r="P80" s="210" t="s">
        <v>57</v>
      </c>
      <c r="Q80" s="211" t="s">
        <v>57</v>
      </c>
      <c r="R80" s="209"/>
      <c r="S80" s="210"/>
      <c r="T80" s="211"/>
      <c r="U80" s="171" t="s">
        <v>427</v>
      </c>
      <c r="V80" s="186"/>
      <c r="W80" s="247" t="s">
        <v>428</v>
      </c>
      <c r="X80" s="53" t="s">
        <v>429</v>
      </c>
      <c r="Y80" s="53" t="str">
        <f>VLOOKUP(X80,[1]Sheet1!$A$1:$B$12,2,FALSE)</f>
        <v>자연과학</v>
      </c>
    </row>
    <row r="81" spans="2:26" s="55" customFormat="1" ht="30" customHeight="1">
      <c r="B81" s="141">
        <v>69</v>
      </c>
      <c r="C81" s="245" t="s">
        <v>413</v>
      </c>
      <c r="D81" s="214" t="s">
        <v>658</v>
      </c>
      <c r="E81" s="215" t="s">
        <v>731</v>
      </c>
      <c r="F81" s="185"/>
      <c r="G81" s="210"/>
      <c r="H81" s="211"/>
      <c r="I81" s="209"/>
      <c r="J81" s="210"/>
      <c r="K81" s="211"/>
      <c r="L81" s="209"/>
      <c r="M81" s="210" t="s">
        <v>57</v>
      </c>
      <c r="N81" s="211" t="s">
        <v>57</v>
      </c>
      <c r="O81" s="209"/>
      <c r="P81" s="210"/>
      <c r="Q81" s="211" t="s">
        <v>57</v>
      </c>
      <c r="R81" s="209"/>
      <c r="S81" s="210"/>
      <c r="T81" s="211"/>
      <c r="U81" s="171" t="s">
        <v>286</v>
      </c>
      <c r="V81" s="186"/>
      <c r="W81" s="727" t="s">
        <v>659</v>
      </c>
      <c r="X81" s="53" t="s">
        <v>554</v>
      </c>
      <c r="Y81" s="53" t="s">
        <v>286</v>
      </c>
      <c r="Z81" s="77"/>
    </row>
    <row r="82" spans="2:26" s="55" customFormat="1" ht="30" customHeight="1">
      <c r="B82" s="141">
        <v>70</v>
      </c>
      <c r="C82" s="245" t="s">
        <v>413</v>
      </c>
      <c r="D82" s="646" t="s">
        <v>414</v>
      </c>
      <c r="E82" s="258" t="s">
        <v>58</v>
      </c>
      <c r="F82" s="185"/>
      <c r="G82" s="210"/>
      <c r="H82" s="211"/>
      <c r="I82" s="209"/>
      <c r="J82" s="210"/>
      <c r="K82" s="211"/>
      <c r="L82" s="209" t="s">
        <v>57</v>
      </c>
      <c r="M82" s="210" t="s">
        <v>57</v>
      </c>
      <c r="N82" s="211"/>
      <c r="O82" s="209" t="s">
        <v>57</v>
      </c>
      <c r="P82" s="210" t="s">
        <v>57</v>
      </c>
      <c r="Q82" s="211"/>
      <c r="R82" s="209" t="s">
        <v>57</v>
      </c>
      <c r="S82" s="210" t="s">
        <v>57</v>
      </c>
      <c r="T82" s="211"/>
      <c r="U82" s="171" t="s">
        <v>415</v>
      </c>
      <c r="V82" s="186"/>
      <c r="W82" s="247" t="s">
        <v>416</v>
      </c>
      <c r="X82" s="53" t="s">
        <v>417</v>
      </c>
      <c r="Y82" s="53" t="str">
        <f>VLOOKUP(X82,[1]Sheet1!$A$1:$B$12,2,FALSE)</f>
        <v>인문학</v>
      </c>
    </row>
    <row r="83" spans="2:26" s="55" customFormat="1" ht="30" customHeight="1">
      <c r="B83" s="141">
        <v>71</v>
      </c>
      <c r="C83" s="245" t="s">
        <v>7</v>
      </c>
      <c r="D83" s="646" t="s">
        <v>649</v>
      </c>
      <c r="E83" s="254" t="s">
        <v>149</v>
      </c>
      <c r="F83" s="255"/>
      <c r="G83" s="261"/>
      <c r="H83" s="262"/>
      <c r="I83" s="255" t="s">
        <v>57</v>
      </c>
      <c r="J83" s="261" t="s">
        <v>57</v>
      </c>
      <c r="K83" s="262" t="s">
        <v>57</v>
      </c>
      <c r="L83" s="255"/>
      <c r="M83" s="261" t="s">
        <v>57</v>
      </c>
      <c r="N83" s="262" t="s">
        <v>57</v>
      </c>
      <c r="O83" s="255"/>
      <c r="P83" s="261"/>
      <c r="Q83" s="262" t="s">
        <v>57</v>
      </c>
      <c r="R83" s="255" t="s">
        <v>57</v>
      </c>
      <c r="S83" s="261"/>
      <c r="T83" s="262"/>
      <c r="U83" s="171" t="s">
        <v>371</v>
      </c>
      <c r="V83" s="186"/>
      <c r="W83" s="682" t="s">
        <v>411</v>
      </c>
      <c r="X83" s="53" t="s">
        <v>399</v>
      </c>
      <c r="Y83" s="53" t="s">
        <v>371</v>
      </c>
    </row>
    <row r="84" spans="2:26" s="55" customFormat="1" ht="30" customHeight="1">
      <c r="B84" s="141">
        <v>72</v>
      </c>
      <c r="C84" s="241" t="s">
        <v>413</v>
      </c>
      <c r="D84" s="647" t="s">
        <v>504</v>
      </c>
      <c r="E84" s="264" t="s">
        <v>505</v>
      </c>
      <c r="F84" s="185"/>
      <c r="G84" s="261"/>
      <c r="H84" s="262"/>
      <c r="I84" s="255"/>
      <c r="J84" s="261"/>
      <c r="K84" s="262"/>
      <c r="L84" s="255" t="s">
        <v>57</v>
      </c>
      <c r="M84" s="261"/>
      <c r="N84" s="262"/>
      <c r="O84" s="255"/>
      <c r="P84" s="261"/>
      <c r="Q84" s="262"/>
      <c r="R84" s="255"/>
      <c r="S84" s="261" t="s">
        <v>57</v>
      </c>
      <c r="T84" s="262"/>
      <c r="U84" s="171" t="s">
        <v>423</v>
      </c>
      <c r="V84" s="186"/>
      <c r="W84" s="263" t="s">
        <v>506</v>
      </c>
      <c r="X84" s="53" t="s">
        <v>425</v>
      </c>
      <c r="Y84" s="53" t="str">
        <f>VLOOKUP(X84,[1]Sheet1!$A$1:$B$12,2,FALSE)</f>
        <v>사회과학</v>
      </c>
    </row>
    <row r="85" spans="2:26" s="55" customFormat="1" ht="30" customHeight="1">
      <c r="B85" s="141">
        <v>73</v>
      </c>
      <c r="C85" s="241" t="s">
        <v>413</v>
      </c>
      <c r="D85" s="647" t="s">
        <v>446</v>
      </c>
      <c r="E85" s="264" t="s">
        <v>447</v>
      </c>
      <c r="F85" s="185"/>
      <c r="G85" s="261"/>
      <c r="H85" s="262"/>
      <c r="I85" s="255"/>
      <c r="J85" s="261"/>
      <c r="K85" s="262"/>
      <c r="L85" s="255" t="s">
        <v>57</v>
      </c>
      <c r="M85" s="261"/>
      <c r="N85" s="262"/>
      <c r="O85" s="255" t="s">
        <v>57</v>
      </c>
      <c r="P85" s="261"/>
      <c r="Q85" s="262"/>
      <c r="R85" s="255"/>
      <c r="S85" s="261"/>
      <c r="T85" s="262"/>
      <c r="U85" s="171" t="s">
        <v>415</v>
      </c>
      <c r="V85" s="186"/>
      <c r="W85" s="244" t="s">
        <v>448</v>
      </c>
      <c r="X85" s="53" t="s">
        <v>422</v>
      </c>
      <c r="Y85" s="53" t="str">
        <f>VLOOKUP(X85,[1]Sheet1!$A$1:$B$12,2,FALSE)</f>
        <v>인문학</v>
      </c>
    </row>
    <row r="86" spans="2:26" s="55" customFormat="1" ht="30" customHeight="1">
      <c r="B86" s="141">
        <v>74</v>
      </c>
      <c r="C86" s="245" t="s">
        <v>413</v>
      </c>
      <c r="D86" s="257" t="s">
        <v>507</v>
      </c>
      <c r="E86" s="258" t="s">
        <v>508</v>
      </c>
      <c r="F86" s="185"/>
      <c r="G86" s="210"/>
      <c r="H86" s="211"/>
      <c r="I86" s="209"/>
      <c r="J86" s="210"/>
      <c r="K86" s="211"/>
      <c r="L86" s="209"/>
      <c r="M86" s="210"/>
      <c r="N86" s="211" t="s">
        <v>57</v>
      </c>
      <c r="O86" s="209"/>
      <c r="P86" s="210"/>
      <c r="Q86" s="211"/>
      <c r="R86" s="209"/>
      <c r="S86" s="210" t="s">
        <v>57</v>
      </c>
      <c r="T86" s="211"/>
      <c r="U86" s="171" t="s">
        <v>423</v>
      </c>
      <c r="V86" s="186"/>
      <c r="W86" s="247" t="s">
        <v>509</v>
      </c>
      <c r="X86" s="53" t="s">
        <v>425</v>
      </c>
      <c r="Y86" s="53" t="str">
        <f>VLOOKUP(X86,[1]Sheet1!$A$1:$B$12,2,FALSE)</f>
        <v>사회과학</v>
      </c>
    </row>
    <row r="87" spans="2:26" s="55" customFormat="1" ht="30" customHeight="1">
      <c r="B87" s="141">
        <v>76</v>
      </c>
      <c r="C87" s="245" t="s">
        <v>413</v>
      </c>
      <c r="D87" s="257" t="s">
        <v>513</v>
      </c>
      <c r="E87" s="258" t="s">
        <v>514</v>
      </c>
      <c r="F87" s="185"/>
      <c r="G87" s="210"/>
      <c r="H87" s="211"/>
      <c r="I87" s="209"/>
      <c r="J87" s="210"/>
      <c r="K87" s="211"/>
      <c r="L87" s="209"/>
      <c r="M87" s="210"/>
      <c r="N87" s="211"/>
      <c r="O87" s="209"/>
      <c r="P87" s="210" t="s">
        <v>57</v>
      </c>
      <c r="Q87" s="211"/>
      <c r="R87" s="209" t="s">
        <v>57</v>
      </c>
      <c r="S87" s="210"/>
      <c r="T87" s="211"/>
      <c r="U87" s="171" t="s">
        <v>432</v>
      </c>
      <c r="V87" s="186"/>
      <c r="W87" s="247" t="s">
        <v>515</v>
      </c>
      <c r="X87" s="53" t="s">
        <v>434</v>
      </c>
      <c r="Y87" s="53" t="str">
        <f>VLOOKUP(X87,[1]Sheet1!$A$1:$B$12,2,FALSE)</f>
        <v>사회Trend</v>
      </c>
    </row>
    <row r="88" spans="2:26" s="55" customFormat="1" ht="30" customHeight="1">
      <c r="B88" s="141">
        <v>77</v>
      </c>
      <c r="C88" s="245" t="s">
        <v>413</v>
      </c>
      <c r="D88" s="260" t="s">
        <v>225</v>
      </c>
      <c r="E88" s="258" t="s">
        <v>226</v>
      </c>
      <c r="F88" s="185" t="s">
        <v>57</v>
      </c>
      <c r="G88" s="210"/>
      <c r="H88" s="211"/>
      <c r="I88" s="209"/>
      <c r="J88" s="210"/>
      <c r="K88" s="211"/>
      <c r="L88" s="209" t="s">
        <v>57</v>
      </c>
      <c r="M88" s="210"/>
      <c r="N88" s="211" t="s">
        <v>57</v>
      </c>
      <c r="O88" s="209" t="s">
        <v>57</v>
      </c>
      <c r="P88" s="210"/>
      <c r="Q88" s="211" t="s">
        <v>57</v>
      </c>
      <c r="R88" s="209" t="s">
        <v>57</v>
      </c>
      <c r="S88" s="210"/>
      <c r="T88" s="211"/>
      <c r="U88" s="171" t="s">
        <v>415</v>
      </c>
      <c r="V88" s="186"/>
      <c r="W88" s="259" t="s">
        <v>584</v>
      </c>
      <c r="X88" s="53" t="s">
        <v>439</v>
      </c>
      <c r="Y88" s="53" t="str">
        <f>VLOOKUP(X88,[1]Sheet1!$A$1:$B$12,2,FALSE)</f>
        <v>인문학</v>
      </c>
    </row>
    <row r="89" spans="2:26" s="55" customFormat="1" ht="30" customHeight="1">
      <c r="B89" s="141">
        <v>78</v>
      </c>
      <c r="C89" s="245" t="s">
        <v>413</v>
      </c>
      <c r="D89" s="256" t="s">
        <v>69</v>
      </c>
      <c r="E89" s="258" t="s">
        <v>70</v>
      </c>
      <c r="F89" s="185"/>
      <c r="G89" s="210"/>
      <c r="H89" s="211"/>
      <c r="I89" s="209"/>
      <c r="J89" s="210"/>
      <c r="K89" s="211" t="s">
        <v>57</v>
      </c>
      <c r="L89" s="209" t="s">
        <v>57</v>
      </c>
      <c r="M89" s="210"/>
      <c r="N89" s="211"/>
      <c r="O89" s="209"/>
      <c r="P89" s="210"/>
      <c r="Q89" s="211"/>
      <c r="R89" s="209"/>
      <c r="S89" s="210"/>
      <c r="T89" s="211"/>
      <c r="U89" s="171" t="s">
        <v>432</v>
      </c>
      <c r="V89" s="186"/>
      <c r="W89" s="247" t="s">
        <v>433</v>
      </c>
      <c r="X89" s="53" t="s">
        <v>434</v>
      </c>
      <c r="Y89" s="53" t="str">
        <f>VLOOKUP(X89,[1]Sheet1!$A$1:$B$12,2,FALSE)</f>
        <v>사회Trend</v>
      </c>
    </row>
    <row r="90" spans="2:26" s="55" customFormat="1" ht="30" customHeight="1">
      <c r="B90" s="141">
        <v>79</v>
      </c>
      <c r="C90" s="245" t="s">
        <v>413</v>
      </c>
      <c r="D90" s="260" t="s">
        <v>567</v>
      </c>
      <c r="E90" s="258" t="s">
        <v>568</v>
      </c>
      <c r="F90" s="185"/>
      <c r="G90" s="210"/>
      <c r="H90" s="211"/>
      <c r="I90" s="209"/>
      <c r="J90" s="210"/>
      <c r="K90" s="211" t="s">
        <v>57</v>
      </c>
      <c r="L90" s="209"/>
      <c r="M90" s="210"/>
      <c r="N90" s="211"/>
      <c r="O90" s="209"/>
      <c r="P90" s="210"/>
      <c r="Q90" s="211" t="s">
        <v>57</v>
      </c>
      <c r="R90" s="209"/>
      <c r="S90" s="210"/>
      <c r="T90" s="211"/>
      <c r="U90" s="171" t="s">
        <v>432</v>
      </c>
      <c r="V90" s="186"/>
      <c r="W90" s="259" t="s">
        <v>569</v>
      </c>
      <c r="X90" s="53" t="s">
        <v>434</v>
      </c>
      <c r="Y90" s="53" t="str">
        <f>VLOOKUP(X90,[1]Sheet1!$A$1:$B$12,2,FALSE)</f>
        <v>사회Trend</v>
      </c>
    </row>
    <row r="91" spans="2:26" s="55" customFormat="1" ht="30" customHeight="1">
      <c r="B91" s="141">
        <v>80</v>
      </c>
      <c r="C91" s="245" t="s">
        <v>413</v>
      </c>
      <c r="D91" s="654" t="s">
        <v>641</v>
      </c>
      <c r="E91" s="666" t="s">
        <v>642</v>
      </c>
      <c r="F91" s="185" t="s">
        <v>57</v>
      </c>
      <c r="G91" s="267" t="s">
        <v>57</v>
      </c>
      <c r="H91" s="268"/>
      <c r="I91" s="209"/>
      <c r="J91" s="267"/>
      <c r="K91" s="268"/>
      <c r="L91" s="209"/>
      <c r="M91" s="267"/>
      <c r="N91" s="268"/>
      <c r="O91" s="209"/>
      <c r="P91" s="267"/>
      <c r="Q91" s="268"/>
      <c r="R91" s="209"/>
      <c r="S91" s="267"/>
      <c r="T91" s="268"/>
      <c r="U91" s="171" t="s">
        <v>139</v>
      </c>
      <c r="V91" s="186"/>
      <c r="W91" s="688" t="s">
        <v>643</v>
      </c>
      <c r="X91" s="61" t="s">
        <v>104</v>
      </c>
      <c r="Y91" s="61" t="s">
        <v>139</v>
      </c>
    </row>
    <row r="92" spans="2:26" s="55" customFormat="1" ht="30" customHeight="1">
      <c r="B92" s="141">
        <v>81</v>
      </c>
      <c r="C92" s="245" t="s">
        <v>413</v>
      </c>
      <c r="D92" s="650" t="s">
        <v>644</v>
      </c>
      <c r="E92" s="662" t="s">
        <v>645</v>
      </c>
      <c r="F92" s="216" t="s">
        <v>57</v>
      </c>
      <c r="G92" s="267" t="s">
        <v>57</v>
      </c>
      <c r="H92" s="268"/>
      <c r="I92" s="209"/>
      <c r="J92" s="267"/>
      <c r="K92" s="268"/>
      <c r="L92" s="209"/>
      <c r="M92" s="267"/>
      <c r="N92" s="268"/>
      <c r="O92" s="209"/>
      <c r="P92" s="267"/>
      <c r="Q92" s="268"/>
      <c r="R92" s="209"/>
      <c r="S92" s="267"/>
      <c r="T92" s="268"/>
      <c r="U92" s="171" t="s">
        <v>378</v>
      </c>
      <c r="V92" s="246"/>
      <c r="W92" s="685" t="s">
        <v>646</v>
      </c>
      <c r="X92" s="53" t="s">
        <v>593</v>
      </c>
      <c r="Y92" s="53" t="s">
        <v>378</v>
      </c>
    </row>
    <row r="93" spans="2:26" s="55" customFormat="1" ht="30" customHeight="1">
      <c r="B93" s="141">
        <v>82</v>
      </c>
      <c r="C93" s="270" t="s">
        <v>413</v>
      </c>
      <c r="D93" s="646" t="s">
        <v>479</v>
      </c>
      <c r="E93" s="215" t="s">
        <v>480</v>
      </c>
      <c r="F93" s="216"/>
      <c r="G93" s="210"/>
      <c r="H93" s="211"/>
      <c r="I93" s="209"/>
      <c r="J93" s="210"/>
      <c r="K93" s="211"/>
      <c r="L93" s="209" t="s">
        <v>57</v>
      </c>
      <c r="M93" s="210"/>
      <c r="N93" s="211"/>
      <c r="O93" s="209"/>
      <c r="P93" s="210"/>
      <c r="Q93" s="211"/>
      <c r="R93" s="209" t="s">
        <v>57</v>
      </c>
      <c r="S93" s="210"/>
      <c r="T93" s="211"/>
      <c r="U93" s="171" t="s">
        <v>432</v>
      </c>
      <c r="V93" s="271"/>
      <c r="W93" s="177" t="s">
        <v>481</v>
      </c>
      <c r="X93" s="53" t="s">
        <v>434</v>
      </c>
      <c r="Y93" s="53" t="str">
        <f>VLOOKUP(X93,[1]Sheet1!$A$1:$B$12,2,FALSE)</f>
        <v>사회Trend</v>
      </c>
    </row>
    <row r="94" spans="2:26" s="55" customFormat="1" ht="30" customHeight="1">
      <c r="B94" s="141">
        <v>83</v>
      </c>
      <c r="C94" s="270" t="s">
        <v>413</v>
      </c>
      <c r="D94" s="256" t="s">
        <v>65</v>
      </c>
      <c r="E94" s="215" t="s">
        <v>66</v>
      </c>
      <c r="F94" s="216"/>
      <c r="G94" s="210"/>
      <c r="H94" s="211"/>
      <c r="I94" s="209"/>
      <c r="J94" s="210"/>
      <c r="K94" s="211"/>
      <c r="L94" s="209"/>
      <c r="M94" s="210"/>
      <c r="N94" s="211"/>
      <c r="O94" s="209" t="s">
        <v>57</v>
      </c>
      <c r="P94" s="210"/>
      <c r="Q94" s="211"/>
      <c r="R94" s="209"/>
      <c r="S94" s="210" t="s">
        <v>57</v>
      </c>
      <c r="T94" s="211" t="s">
        <v>57</v>
      </c>
      <c r="U94" s="171" t="s">
        <v>423</v>
      </c>
      <c r="V94" s="271"/>
      <c r="W94" s="689" t="s">
        <v>426</v>
      </c>
      <c r="X94" s="53" t="s">
        <v>425</v>
      </c>
      <c r="Y94" s="53" t="str">
        <f>VLOOKUP(X94,[1]Sheet1!$A$1:$B$12,2,FALSE)</f>
        <v>사회과학</v>
      </c>
    </row>
    <row r="95" spans="2:26" s="55" customFormat="1" ht="30" customHeight="1">
      <c r="B95" s="141">
        <v>84</v>
      </c>
      <c r="C95" s="272" t="s">
        <v>413</v>
      </c>
      <c r="D95" s="256" t="s">
        <v>552</v>
      </c>
      <c r="E95" s="250" t="s">
        <v>199</v>
      </c>
      <c r="F95" s="249"/>
      <c r="G95" s="210"/>
      <c r="H95" s="211"/>
      <c r="I95" s="209" t="s">
        <v>57</v>
      </c>
      <c r="J95" s="210" t="s">
        <v>57</v>
      </c>
      <c r="K95" s="211"/>
      <c r="L95" s="209" t="s">
        <v>57</v>
      </c>
      <c r="M95" s="210"/>
      <c r="N95" s="211" t="s">
        <v>57</v>
      </c>
      <c r="O95" s="209"/>
      <c r="P95" s="210"/>
      <c r="Q95" s="211"/>
      <c r="R95" s="209"/>
      <c r="S95" s="210"/>
      <c r="T95" s="211"/>
      <c r="U95" s="171" t="s">
        <v>286</v>
      </c>
      <c r="V95" s="273"/>
      <c r="W95" s="247" t="s">
        <v>553</v>
      </c>
      <c r="X95" s="53" t="s">
        <v>554</v>
      </c>
      <c r="Y95" s="53" t="str">
        <f>VLOOKUP(X95,[1]Sheet1!$A$1:$B$12,2,FALSE)</f>
        <v>자연과학</v>
      </c>
    </row>
    <row r="96" spans="2:26" s="55" customFormat="1" ht="30" customHeight="1">
      <c r="B96" s="141">
        <v>85</v>
      </c>
      <c r="C96" s="272" t="s">
        <v>413</v>
      </c>
      <c r="D96" s="266" t="s">
        <v>620</v>
      </c>
      <c r="E96" s="250" t="s">
        <v>621</v>
      </c>
      <c r="F96" s="249" t="s">
        <v>57</v>
      </c>
      <c r="G96" s="210"/>
      <c r="H96" s="211" t="s">
        <v>57</v>
      </c>
      <c r="I96" s="209"/>
      <c r="J96" s="210" t="s">
        <v>57</v>
      </c>
      <c r="K96" s="211"/>
      <c r="L96" s="209" t="s">
        <v>392</v>
      </c>
      <c r="M96" s="210"/>
      <c r="N96" s="211" t="s">
        <v>57</v>
      </c>
      <c r="O96" s="209" t="s">
        <v>57</v>
      </c>
      <c r="P96" s="210"/>
      <c r="Q96" s="211" t="s">
        <v>57</v>
      </c>
      <c r="R96" s="209" t="s">
        <v>57</v>
      </c>
      <c r="S96" s="210" t="s">
        <v>57</v>
      </c>
      <c r="T96" s="211"/>
      <c r="U96" s="171" t="s">
        <v>374</v>
      </c>
      <c r="V96" s="273"/>
      <c r="W96" s="683" t="s">
        <v>622</v>
      </c>
      <c r="X96" s="53" t="s">
        <v>619</v>
      </c>
      <c r="Y96" s="62" t="s">
        <v>374</v>
      </c>
    </row>
    <row r="97" spans="2:26" s="55" customFormat="1" ht="30" customHeight="1">
      <c r="B97" s="141">
        <v>86</v>
      </c>
      <c r="C97" s="274" t="s">
        <v>7</v>
      </c>
      <c r="D97" s="210" t="s">
        <v>170</v>
      </c>
      <c r="E97" s="242" t="s">
        <v>171</v>
      </c>
      <c r="F97" s="216"/>
      <c r="G97" s="210"/>
      <c r="H97" s="275" t="s">
        <v>57</v>
      </c>
      <c r="I97" s="516"/>
      <c r="J97" s="266"/>
      <c r="K97" s="211"/>
      <c r="L97" s="209" t="s">
        <v>57</v>
      </c>
      <c r="M97" s="210"/>
      <c r="N97" s="211"/>
      <c r="O97" s="209" t="s">
        <v>57</v>
      </c>
      <c r="P97" s="210"/>
      <c r="Q97" s="211"/>
      <c r="R97" s="209"/>
      <c r="S97" s="210" t="s">
        <v>57</v>
      </c>
      <c r="T97" s="211"/>
      <c r="U97" s="171" t="s">
        <v>373</v>
      </c>
      <c r="V97" s="186"/>
      <c r="W97" s="259" t="s">
        <v>634</v>
      </c>
      <c r="X97" s="53" t="s">
        <v>629</v>
      </c>
      <c r="Y97" s="53" t="s">
        <v>373</v>
      </c>
    </row>
    <row r="98" spans="2:26" s="55" customFormat="1" ht="30" customHeight="1">
      <c r="B98" s="141">
        <v>87</v>
      </c>
      <c r="C98" s="452" t="s">
        <v>413</v>
      </c>
      <c r="D98" s="651" t="s">
        <v>710</v>
      </c>
      <c r="E98" s="454" t="s">
        <v>683</v>
      </c>
      <c r="F98" s="362"/>
      <c r="G98" s="251"/>
      <c r="H98" s="446"/>
      <c r="I98" s="447"/>
      <c r="J98" s="448"/>
      <c r="K98" s="252"/>
      <c r="L98" s="253"/>
      <c r="M98" s="251"/>
      <c r="N98" s="252"/>
      <c r="O98" s="253"/>
      <c r="P98" s="251" t="s">
        <v>57</v>
      </c>
      <c r="Q98" s="252" t="s">
        <v>57</v>
      </c>
      <c r="R98" s="253"/>
      <c r="S98" s="251" t="s">
        <v>57</v>
      </c>
      <c r="T98" s="252" t="s">
        <v>57</v>
      </c>
      <c r="U98" s="187" t="s">
        <v>699</v>
      </c>
      <c r="V98" s="450"/>
      <c r="W98" s="728" t="s">
        <v>685</v>
      </c>
      <c r="X98" s="32" t="s">
        <v>701</v>
      </c>
      <c r="Y98" s="32" t="s">
        <v>699</v>
      </c>
      <c r="Z98" s="14"/>
    </row>
    <row r="99" spans="2:26" s="55" customFormat="1" ht="30" customHeight="1">
      <c r="B99" s="141">
        <v>88</v>
      </c>
      <c r="C99" s="274" t="s">
        <v>413</v>
      </c>
      <c r="D99" s="333" t="s">
        <v>528</v>
      </c>
      <c r="E99" s="277" t="s">
        <v>529</v>
      </c>
      <c r="F99" s="249" t="s">
        <v>57</v>
      </c>
      <c r="G99" s="210" t="s">
        <v>57</v>
      </c>
      <c r="H99" s="275"/>
      <c r="I99" s="185"/>
      <c r="J99" s="210"/>
      <c r="K99" s="211"/>
      <c r="L99" s="209"/>
      <c r="M99" s="210"/>
      <c r="N99" s="211"/>
      <c r="O99" s="209"/>
      <c r="P99" s="210"/>
      <c r="Q99" s="211"/>
      <c r="R99" s="209"/>
      <c r="S99" s="210"/>
      <c r="T99" s="211"/>
      <c r="U99" s="171" t="s">
        <v>432</v>
      </c>
      <c r="V99" s="186"/>
      <c r="W99" s="247" t="s">
        <v>530</v>
      </c>
      <c r="X99" s="53" t="s">
        <v>434</v>
      </c>
      <c r="Y99" s="53" t="str">
        <f>VLOOKUP(X99,[1]Sheet1!$A$1:$B$12,2,FALSE)</f>
        <v>사회Trend</v>
      </c>
    </row>
    <row r="100" spans="2:26" s="55" customFormat="1" ht="30" customHeight="1">
      <c r="B100" s="141">
        <v>89</v>
      </c>
      <c r="C100" s="274" t="s">
        <v>413</v>
      </c>
      <c r="D100" s="648" t="s">
        <v>123</v>
      </c>
      <c r="E100" s="512" t="s">
        <v>124</v>
      </c>
      <c r="F100" s="249" t="s">
        <v>57</v>
      </c>
      <c r="G100" s="210" t="s">
        <v>57</v>
      </c>
      <c r="H100" s="275" t="s">
        <v>57</v>
      </c>
      <c r="I100" s="185"/>
      <c r="J100" s="210" t="s">
        <v>57</v>
      </c>
      <c r="K100" s="211"/>
      <c r="L100" s="209" t="s">
        <v>57</v>
      </c>
      <c r="M100" s="210"/>
      <c r="N100" s="211" t="s">
        <v>57</v>
      </c>
      <c r="O100" s="209" t="s">
        <v>57</v>
      </c>
      <c r="P100" s="210"/>
      <c r="Q100" s="211" t="s">
        <v>57</v>
      </c>
      <c r="R100" s="209" t="s">
        <v>57</v>
      </c>
      <c r="S100" s="210" t="s">
        <v>57</v>
      </c>
      <c r="T100" s="211"/>
      <c r="U100" s="171" t="s">
        <v>139</v>
      </c>
      <c r="V100" s="186"/>
      <c r="W100" s="265" t="s">
        <v>571</v>
      </c>
      <c r="X100" s="53" t="s">
        <v>104</v>
      </c>
      <c r="Y100" s="53" t="s">
        <v>139</v>
      </c>
    </row>
    <row r="101" spans="2:26" ht="30" customHeight="1">
      <c r="B101" s="141">
        <v>90</v>
      </c>
      <c r="C101" s="443" t="s">
        <v>413</v>
      </c>
      <c r="D101" s="652" t="s">
        <v>711</v>
      </c>
      <c r="E101" s="663" t="s">
        <v>681</v>
      </c>
      <c r="F101" s="444"/>
      <c r="G101" s="251"/>
      <c r="H101" s="446" t="s">
        <v>57</v>
      </c>
      <c r="I101" s="451"/>
      <c r="J101" s="251"/>
      <c r="K101" s="252"/>
      <c r="L101" s="536" t="s">
        <v>57</v>
      </c>
      <c r="M101" s="449"/>
      <c r="N101" s="539" t="s">
        <v>57</v>
      </c>
      <c r="O101" s="536" t="s">
        <v>57</v>
      </c>
      <c r="P101" s="449"/>
      <c r="Q101" s="539" t="s">
        <v>57</v>
      </c>
      <c r="R101" s="536"/>
      <c r="S101" s="449"/>
      <c r="T101" s="539"/>
      <c r="U101" s="187" t="s">
        <v>700</v>
      </c>
      <c r="V101" s="450"/>
      <c r="W101" s="729" t="s">
        <v>686</v>
      </c>
      <c r="X101" s="32" t="s">
        <v>702</v>
      </c>
      <c r="Y101" s="32" t="s">
        <v>700</v>
      </c>
    </row>
    <row r="102" spans="2:26" s="55" customFormat="1" ht="30" customHeight="1">
      <c r="B102" s="141">
        <v>91</v>
      </c>
      <c r="C102" s="274" t="s">
        <v>413</v>
      </c>
      <c r="D102" s="333" t="s">
        <v>516</v>
      </c>
      <c r="E102" s="276" t="s">
        <v>517</v>
      </c>
      <c r="F102" s="216" t="s">
        <v>57</v>
      </c>
      <c r="G102" s="210"/>
      <c r="H102" s="275"/>
      <c r="I102" s="185"/>
      <c r="J102" s="210"/>
      <c r="K102" s="211"/>
      <c r="L102" s="209"/>
      <c r="M102" s="210"/>
      <c r="N102" s="211"/>
      <c r="O102" s="209"/>
      <c r="P102" s="210"/>
      <c r="Q102" s="211"/>
      <c r="R102" s="209"/>
      <c r="S102" s="210"/>
      <c r="T102" s="211"/>
      <c r="U102" s="171" t="s">
        <v>432</v>
      </c>
      <c r="V102" s="186"/>
      <c r="W102" s="247" t="s">
        <v>518</v>
      </c>
      <c r="X102" s="53" t="s">
        <v>434</v>
      </c>
      <c r="Y102" s="53" t="str">
        <f>VLOOKUP(X102,[1]Sheet1!$A$1:$B$12,2,FALSE)</f>
        <v>사회Trend</v>
      </c>
    </row>
    <row r="103" spans="2:26" s="55" customFormat="1" ht="30" customHeight="1">
      <c r="B103" s="141">
        <v>92</v>
      </c>
      <c r="C103" s="274" t="s">
        <v>413</v>
      </c>
      <c r="D103" s="655" t="s">
        <v>531</v>
      </c>
      <c r="E103" s="508" t="s">
        <v>532</v>
      </c>
      <c r="F103" s="216"/>
      <c r="G103" s="210"/>
      <c r="H103" s="275"/>
      <c r="I103" s="185"/>
      <c r="J103" s="210"/>
      <c r="K103" s="211"/>
      <c r="L103" s="209" t="s">
        <v>57</v>
      </c>
      <c r="M103" s="210" t="s">
        <v>57</v>
      </c>
      <c r="N103" s="211"/>
      <c r="O103" s="209"/>
      <c r="P103" s="210"/>
      <c r="Q103" s="211"/>
      <c r="R103" s="209"/>
      <c r="S103" s="210"/>
      <c r="T103" s="211"/>
      <c r="U103" s="171" t="s">
        <v>415</v>
      </c>
      <c r="V103" s="186"/>
      <c r="W103" s="247" t="s">
        <v>533</v>
      </c>
      <c r="X103" s="53" t="s">
        <v>417</v>
      </c>
      <c r="Y103" s="53" t="str">
        <f>VLOOKUP(X103,[1]Sheet1!$A$1:$B$12,2,FALSE)</f>
        <v>인문학</v>
      </c>
    </row>
    <row r="104" spans="2:26" ht="30" customHeight="1">
      <c r="B104" s="141">
        <v>93</v>
      </c>
      <c r="C104" s="213" t="s">
        <v>413</v>
      </c>
      <c r="D104" s="611" t="s">
        <v>549</v>
      </c>
      <c r="E104" s="664" t="s">
        <v>550</v>
      </c>
      <c r="F104" s="671"/>
      <c r="G104" s="673"/>
      <c r="H104" s="674" t="s">
        <v>57</v>
      </c>
      <c r="I104" s="185"/>
      <c r="J104" s="673"/>
      <c r="K104" s="366"/>
      <c r="L104" s="367" t="s">
        <v>57</v>
      </c>
      <c r="M104" s="673"/>
      <c r="N104" s="366"/>
      <c r="O104" s="367"/>
      <c r="P104" s="673"/>
      <c r="Q104" s="366"/>
      <c r="R104" s="367"/>
      <c r="S104" s="673"/>
      <c r="T104" s="366" t="s">
        <v>37</v>
      </c>
      <c r="U104" s="171" t="s">
        <v>432</v>
      </c>
      <c r="V104" s="186"/>
      <c r="W104" s="686" t="s">
        <v>551</v>
      </c>
      <c r="X104" s="53" t="s">
        <v>434</v>
      </c>
      <c r="Y104" s="53" t="str">
        <f>VLOOKUP(X104,[1]Sheet1!$A$1:$B$12,2,FALSE)</f>
        <v>사회Trend</v>
      </c>
      <c r="Z104" s="55"/>
    </row>
    <row r="105" spans="2:26" s="55" customFormat="1" ht="30" customHeight="1">
      <c r="B105" s="141">
        <v>94</v>
      </c>
      <c r="C105" s="274" t="s">
        <v>413</v>
      </c>
      <c r="D105" s="257" t="s">
        <v>455</v>
      </c>
      <c r="E105" s="276" t="s">
        <v>456</v>
      </c>
      <c r="F105" s="216"/>
      <c r="G105" s="210"/>
      <c r="H105" s="275"/>
      <c r="I105" s="185"/>
      <c r="J105" s="210"/>
      <c r="K105" s="211"/>
      <c r="L105" s="209"/>
      <c r="M105" s="210" t="s">
        <v>57</v>
      </c>
      <c r="N105" s="211" t="s">
        <v>57</v>
      </c>
      <c r="O105" s="209"/>
      <c r="P105" s="210" t="s">
        <v>392</v>
      </c>
      <c r="Q105" s="211"/>
      <c r="R105" s="209"/>
      <c r="S105" s="210" t="s">
        <v>57</v>
      </c>
      <c r="T105" s="211"/>
      <c r="U105" s="171" t="s">
        <v>423</v>
      </c>
      <c r="V105" s="186"/>
      <c r="W105" s="247" t="s">
        <v>457</v>
      </c>
      <c r="X105" s="53" t="s">
        <v>425</v>
      </c>
      <c r="Y105" s="53" t="str">
        <f>VLOOKUP(X105,[1]Sheet1!$A$1:$B$12,2,FALSE)</f>
        <v>사회과학</v>
      </c>
    </row>
    <row r="106" spans="2:26" s="55" customFormat="1" ht="30" customHeight="1">
      <c r="B106" s="141">
        <v>95</v>
      </c>
      <c r="C106" s="274" t="s">
        <v>413</v>
      </c>
      <c r="D106" s="340" t="s">
        <v>476</v>
      </c>
      <c r="E106" s="276" t="s">
        <v>477</v>
      </c>
      <c r="F106" s="216"/>
      <c r="G106" s="210"/>
      <c r="H106" s="275"/>
      <c r="I106" s="185"/>
      <c r="J106" s="210" t="s">
        <v>57</v>
      </c>
      <c r="K106" s="211"/>
      <c r="L106" s="209" t="s">
        <v>57</v>
      </c>
      <c r="M106" s="210"/>
      <c r="N106" s="211"/>
      <c r="O106" s="209"/>
      <c r="P106" s="210" t="s">
        <v>57</v>
      </c>
      <c r="Q106" s="211"/>
      <c r="R106" s="209"/>
      <c r="S106" s="210"/>
      <c r="T106" s="211"/>
      <c r="U106" s="171" t="s">
        <v>427</v>
      </c>
      <c r="V106" s="186"/>
      <c r="W106" s="247" t="s">
        <v>478</v>
      </c>
      <c r="X106" s="53" t="s">
        <v>429</v>
      </c>
      <c r="Y106" s="53" t="str">
        <f>VLOOKUP(X106,[1]Sheet1!$A$1:$B$12,2,FALSE)</f>
        <v>자연과학</v>
      </c>
    </row>
    <row r="107" spans="2:26" s="55" customFormat="1" ht="30" customHeight="1">
      <c r="B107" s="141">
        <v>97</v>
      </c>
      <c r="C107" s="274" t="s">
        <v>413</v>
      </c>
      <c r="D107" s="257" t="s">
        <v>560</v>
      </c>
      <c r="E107" s="276" t="s">
        <v>561</v>
      </c>
      <c r="F107" s="216"/>
      <c r="G107" s="210"/>
      <c r="H107" s="275"/>
      <c r="I107" s="185"/>
      <c r="J107" s="210"/>
      <c r="K107" s="211"/>
      <c r="L107" s="209"/>
      <c r="M107" s="210"/>
      <c r="N107" s="211"/>
      <c r="O107" s="209"/>
      <c r="P107" s="210" t="s">
        <v>57</v>
      </c>
      <c r="Q107" s="211" t="s">
        <v>57</v>
      </c>
      <c r="R107" s="209"/>
      <c r="S107" s="210"/>
      <c r="T107" s="211"/>
      <c r="U107" s="171" t="s">
        <v>471</v>
      </c>
      <c r="V107" s="186"/>
      <c r="W107" s="247" t="s">
        <v>562</v>
      </c>
      <c r="X107" s="53" t="s">
        <v>475</v>
      </c>
      <c r="Y107" s="53" t="str">
        <f>VLOOKUP(X107,[1]Sheet1!$A$1:$B$12,2,FALSE)</f>
        <v>기타</v>
      </c>
    </row>
    <row r="108" spans="2:26" s="55" customFormat="1" ht="30" customHeight="1">
      <c r="B108" s="141">
        <v>98</v>
      </c>
      <c r="C108" s="274" t="s">
        <v>413</v>
      </c>
      <c r="D108" s="278" t="s">
        <v>587</v>
      </c>
      <c r="E108" s="277" t="s">
        <v>588</v>
      </c>
      <c r="F108" s="249"/>
      <c r="G108" s="210"/>
      <c r="H108" s="275"/>
      <c r="I108" s="185"/>
      <c r="J108" s="210"/>
      <c r="K108" s="211"/>
      <c r="L108" s="209" t="s">
        <v>57</v>
      </c>
      <c r="M108" s="210" t="s">
        <v>392</v>
      </c>
      <c r="N108" s="211" t="s">
        <v>57</v>
      </c>
      <c r="O108" s="209"/>
      <c r="P108" s="210"/>
      <c r="Q108" s="211"/>
      <c r="R108" s="209"/>
      <c r="S108" s="210"/>
      <c r="T108" s="211"/>
      <c r="U108" s="171" t="s">
        <v>377</v>
      </c>
      <c r="V108" s="186"/>
      <c r="W108" s="265" t="s">
        <v>589</v>
      </c>
      <c r="X108" s="53" t="s">
        <v>470</v>
      </c>
      <c r="Y108" s="62" t="s">
        <v>377</v>
      </c>
    </row>
    <row r="109" spans="2:26" s="55" customFormat="1" ht="30" customHeight="1">
      <c r="B109" s="141">
        <v>99</v>
      </c>
      <c r="C109" s="274" t="s">
        <v>413</v>
      </c>
      <c r="D109" s="336" t="s">
        <v>449</v>
      </c>
      <c r="E109" s="276" t="s">
        <v>450</v>
      </c>
      <c r="F109" s="216"/>
      <c r="G109" s="210"/>
      <c r="H109" s="275"/>
      <c r="I109" s="185"/>
      <c r="J109" s="210"/>
      <c r="K109" s="211"/>
      <c r="L109" s="209" t="s">
        <v>57</v>
      </c>
      <c r="M109" s="210"/>
      <c r="N109" s="211"/>
      <c r="O109" s="209"/>
      <c r="P109" s="210"/>
      <c r="Q109" s="211"/>
      <c r="R109" s="209"/>
      <c r="S109" s="210" t="s">
        <v>57</v>
      </c>
      <c r="T109" s="211"/>
      <c r="U109" s="171" t="s">
        <v>423</v>
      </c>
      <c r="V109" s="186"/>
      <c r="W109" s="247" t="s">
        <v>451</v>
      </c>
      <c r="X109" s="53" t="s">
        <v>425</v>
      </c>
      <c r="Y109" s="53" t="str">
        <f>VLOOKUP(X109,[1]Sheet1!$A$1:$B$12,2,FALSE)</f>
        <v>사회과학</v>
      </c>
    </row>
    <row r="110" spans="2:26" ht="30" customHeight="1">
      <c r="B110" s="141">
        <v>101</v>
      </c>
      <c r="C110" s="274" t="s">
        <v>413</v>
      </c>
      <c r="D110" s="256" t="s">
        <v>310</v>
      </c>
      <c r="E110" s="276" t="s">
        <v>732</v>
      </c>
      <c r="F110" s="216"/>
      <c r="G110" s="210"/>
      <c r="H110" s="275"/>
      <c r="I110" s="185"/>
      <c r="J110" s="210"/>
      <c r="K110" s="211"/>
      <c r="L110" s="209" t="s">
        <v>57</v>
      </c>
      <c r="M110" s="210"/>
      <c r="N110" s="211"/>
      <c r="O110" s="209"/>
      <c r="P110" s="210" t="s">
        <v>57</v>
      </c>
      <c r="Q110" s="211"/>
      <c r="R110" s="209" t="s">
        <v>57</v>
      </c>
      <c r="S110" s="210"/>
      <c r="T110" s="211"/>
      <c r="U110" s="171" t="s">
        <v>376</v>
      </c>
      <c r="V110" s="186"/>
      <c r="W110" s="726" t="s">
        <v>664</v>
      </c>
      <c r="X110" s="53" t="s">
        <v>469</v>
      </c>
      <c r="Y110" s="53" t="s">
        <v>376</v>
      </c>
      <c r="Z110" s="77"/>
    </row>
    <row r="111" spans="2:26" s="55" customFormat="1" ht="30" customHeight="1">
      <c r="B111" s="141">
        <v>102</v>
      </c>
      <c r="C111" s="274" t="s">
        <v>413</v>
      </c>
      <c r="D111" s="256" t="s">
        <v>307</v>
      </c>
      <c r="E111" s="276" t="s">
        <v>733</v>
      </c>
      <c r="F111" s="216"/>
      <c r="G111" s="210"/>
      <c r="H111" s="275"/>
      <c r="I111" s="185"/>
      <c r="J111" s="210" t="s">
        <v>57</v>
      </c>
      <c r="K111" s="211"/>
      <c r="L111" s="209"/>
      <c r="M111" s="210"/>
      <c r="N111" s="211" t="s">
        <v>57</v>
      </c>
      <c r="O111" s="209"/>
      <c r="P111" s="210"/>
      <c r="Q111" s="211"/>
      <c r="R111" s="209"/>
      <c r="S111" s="210" t="s">
        <v>57</v>
      </c>
      <c r="T111" s="211"/>
      <c r="U111" s="171" t="s">
        <v>286</v>
      </c>
      <c r="V111" s="186"/>
      <c r="W111" s="730" t="s">
        <v>660</v>
      </c>
      <c r="X111" s="53" t="s">
        <v>554</v>
      </c>
      <c r="Y111" s="53" t="s">
        <v>286</v>
      </c>
      <c r="Z111" s="77"/>
    </row>
    <row r="112" spans="2:26" s="55" customFormat="1" ht="30" customHeight="1">
      <c r="B112" s="141">
        <v>103</v>
      </c>
      <c r="C112" s="274" t="s">
        <v>413</v>
      </c>
      <c r="D112" s="256" t="s">
        <v>638</v>
      </c>
      <c r="E112" s="276" t="s">
        <v>639</v>
      </c>
      <c r="F112" s="216"/>
      <c r="G112" s="210"/>
      <c r="H112" s="275"/>
      <c r="I112" s="185"/>
      <c r="J112" s="210"/>
      <c r="K112" s="211"/>
      <c r="L112" s="209"/>
      <c r="M112" s="210"/>
      <c r="N112" s="211"/>
      <c r="O112" s="209"/>
      <c r="P112" s="210" t="s">
        <v>57</v>
      </c>
      <c r="Q112" s="211"/>
      <c r="R112" s="209"/>
      <c r="S112" s="210"/>
      <c r="T112" s="211"/>
      <c r="U112" s="171" t="s">
        <v>471</v>
      </c>
      <c r="V112" s="186"/>
      <c r="W112" s="247" t="s">
        <v>640</v>
      </c>
      <c r="X112" s="53" t="s">
        <v>475</v>
      </c>
      <c r="Y112" s="53" t="str">
        <f>VLOOKUP(X112,[1]Sheet1!$A$1:$B$12,2,FALSE)</f>
        <v>기타</v>
      </c>
    </row>
    <row r="113" spans="2:26" s="55" customFormat="1" ht="30" customHeight="1">
      <c r="B113" s="141">
        <v>104</v>
      </c>
      <c r="C113" s="452" t="s">
        <v>413</v>
      </c>
      <c r="D113" s="453" t="s">
        <v>713</v>
      </c>
      <c r="E113" s="454" t="s">
        <v>684</v>
      </c>
      <c r="F113" s="362"/>
      <c r="G113" s="251"/>
      <c r="H113" s="446"/>
      <c r="I113" s="451"/>
      <c r="J113" s="251"/>
      <c r="K113" s="252"/>
      <c r="L113" s="253"/>
      <c r="M113" s="251"/>
      <c r="N113" s="252"/>
      <c r="O113" s="253"/>
      <c r="P113" s="251" t="s">
        <v>57</v>
      </c>
      <c r="Q113" s="252" t="s">
        <v>57</v>
      </c>
      <c r="R113" s="253"/>
      <c r="S113" s="251" t="s">
        <v>57</v>
      </c>
      <c r="T113" s="252"/>
      <c r="U113" s="187" t="s">
        <v>699</v>
      </c>
      <c r="V113" s="450"/>
      <c r="W113" s="731" t="s">
        <v>687</v>
      </c>
      <c r="X113" s="32" t="s">
        <v>701</v>
      </c>
      <c r="Y113" s="32" t="s">
        <v>699</v>
      </c>
      <c r="Z113" s="14"/>
    </row>
    <row r="114" spans="2:26" ht="30" customHeight="1">
      <c r="B114" s="141">
        <v>105</v>
      </c>
      <c r="C114" s="274" t="s">
        <v>413</v>
      </c>
      <c r="D114" s="257" t="s">
        <v>557</v>
      </c>
      <c r="E114" s="276" t="s">
        <v>558</v>
      </c>
      <c r="F114" s="216"/>
      <c r="G114" s="210"/>
      <c r="H114" s="275"/>
      <c r="I114" s="185"/>
      <c r="J114" s="210"/>
      <c r="K114" s="211"/>
      <c r="L114" s="209"/>
      <c r="M114" s="210"/>
      <c r="N114" s="211"/>
      <c r="O114" s="209"/>
      <c r="P114" s="210" t="s">
        <v>57</v>
      </c>
      <c r="Q114" s="211" t="s">
        <v>57</v>
      </c>
      <c r="R114" s="209"/>
      <c r="S114" s="210"/>
      <c r="T114" s="211"/>
      <c r="U114" s="171" t="s">
        <v>471</v>
      </c>
      <c r="V114" s="186"/>
      <c r="W114" s="247" t="s">
        <v>559</v>
      </c>
      <c r="X114" s="53" t="s">
        <v>475</v>
      </c>
      <c r="Y114" s="53" t="str">
        <f>VLOOKUP(X114,[1]Sheet1!$A$1:$B$12,2,FALSE)</f>
        <v>기타</v>
      </c>
      <c r="Z114" s="55"/>
    </row>
    <row r="115" spans="2:26" s="55" customFormat="1" ht="30" customHeight="1">
      <c r="B115" s="141">
        <v>106</v>
      </c>
      <c r="C115" s="274" t="s">
        <v>413</v>
      </c>
      <c r="D115" s="257" t="s">
        <v>278</v>
      </c>
      <c r="E115" s="279" t="s">
        <v>279</v>
      </c>
      <c r="F115" s="280"/>
      <c r="G115" s="155"/>
      <c r="H115" s="145"/>
      <c r="I115" s="51"/>
      <c r="J115" s="155"/>
      <c r="K115" s="145"/>
      <c r="L115" s="51"/>
      <c r="M115" s="155" t="s">
        <v>57</v>
      </c>
      <c r="N115" s="145"/>
      <c r="O115" s="51"/>
      <c r="P115" s="155" t="s">
        <v>57</v>
      </c>
      <c r="Q115" s="145" t="s">
        <v>57</v>
      </c>
      <c r="R115" s="51"/>
      <c r="S115" s="155"/>
      <c r="T115" s="145"/>
      <c r="U115" s="56" t="s">
        <v>471</v>
      </c>
      <c r="V115" s="63"/>
      <c r="W115" s="690" t="s">
        <v>653</v>
      </c>
      <c r="X115" s="69" t="s">
        <v>475</v>
      </c>
      <c r="Y115" s="69" t="str">
        <f>VLOOKUP(X115,[1]Sheet1!$A$1:$B$12,2,FALSE)</f>
        <v>기타</v>
      </c>
      <c r="Z115" s="70"/>
    </row>
    <row r="116" spans="2:26" s="55" customFormat="1" ht="30" customHeight="1">
      <c r="B116" s="141">
        <v>107</v>
      </c>
      <c r="C116" s="213" t="s">
        <v>413</v>
      </c>
      <c r="D116" s="257" t="s">
        <v>522</v>
      </c>
      <c r="E116" s="279" t="s">
        <v>523</v>
      </c>
      <c r="F116" s="280"/>
      <c r="G116" s="210"/>
      <c r="H116" s="211"/>
      <c r="I116" s="209"/>
      <c r="J116" s="210"/>
      <c r="K116" s="211"/>
      <c r="L116" s="209"/>
      <c r="M116" s="210"/>
      <c r="N116" s="211"/>
      <c r="O116" s="209"/>
      <c r="P116" s="210" t="s">
        <v>57</v>
      </c>
      <c r="Q116" s="211" t="s">
        <v>57</v>
      </c>
      <c r="R116" s="209"/>
      <c r="S116" s="210"/>
      <c r="T116" s="211"/>
      <c r="U116" s="281" t="s">
        <v>471</v>
      </c>
      <c r="V116" s="63"/>
      <c r="W116" s="687" t="s">
        <v>524</v>
      </c>
      <c r="X116" s="53" t="s">
        <v>475</v>
      </c>
      <c r="Y116" s="53" t="str">
        <f>VLOOKUP(X116,[1]Sheet1!$A$1:$B$12,2,FALSE)</f>
        <v>기타</v>
      </c>
    </row>
    <row r="117" spans="2:26" s="55" customFormat="1" ht="30" customHeight="1">
      <c r="B117" s="141">
        <v>108</v>
      </c>
      <c r="C117" s="274" t="s">
        <v>413</v>
      </c>
      <c r="D117" s="648" t="s">
        <v>606</v>
      </c>
      <c r="E117" s="277" t="s">
        <v>607</v>
      </c>
      <c r="F117" s="669"/>
      <c r="G117" s="282"/>
      <c r="H117" s="283"/>
      <c r="I117" s="348"/>
      <c r="J117" s="282"/>
      <c r="K117" s="284"/>
      <c r="L117" s="285"/>
      <c r="M117" s="282" t="s">
        <v>57</v>
      </c>
      <c r="N117" s="284" t="s">
        <v>57</v>
      </c>
      <c r="O117" s="285"/>
      <c r="P117" s="282"/>
      <c r="Q117" s="284"/>
      <c r="R117" s="285"/>
      <c r="S117" s="282"/>
      <c r="T117" s="284"/>
      <c r="U117" s="286" t="s">
        <v>378</v>
      </c>
      <c r="V117" s="287"/>
      <c r="W117" s="684" t="s">
        <v>608</v>
      </c>
      <c r="X117" s="53" t="s">
        <v>593</v>
      </c>
      <c r="Y117" s="53" t="s">
        <v>378</v>
      </c>
    </row>
    <row r="118" spans="2:26" ht="30" customHeight="1">
      <c r="B118" s="141">
        <v>109</v>
      </c>
      <c r="C118" s="443" t="s">
        <v>413</v>
      </c>
      <c r="D118" s="656" t="s">
        <v>712</v>
      </c>
      <c r="E118" s="667" t="s">
        <v>682</v>
      </c>
      <c r="F118" s="672"/>
      <c r="G118" s="456"/>
      <c r="H118" s="457"/>
      <c r="I118" s="458"/>
      <c r="J118" s="456"/>
      <c r="K118" s="459"/>
      <c r="L118" s="460"/>
      <c r="M118" s="456"/>
      <c r="N118" s="459"/>
      <c r="O118" s="460"/>
      <c r="P118" s="456" t="s">
        <v>57</v>
      </c>
      <c r="Q118" s="459"/>
      <c r="R118" s="460" t="s">
        <v>57</v>
      </c>
      <c r="S118" s="456" t="s">
        <v>57</v>
      </c>
      <c r="T118" s="459" t="s">
        <v>57</v>
      </c>
      <c r="U118" s="461" t="s">
        <v>699</v>
      </c>
      <c r="V118" s="462"/>
      <c r="W118" s="732" t="s">
        <v>688</v>
      </c>
      <c r="X118" s="32" t="s">
        <v>703</v>
      </c>
      <c r="Y118" s="32" t="s">
        <v>699</v>
      </c>
    </row>
    <row r="119" spans="2:26" s="55" customFormat="1" ht="30" customHeight="1">
      <c r="B119" s="141">
        <v>110</v>
      </c>
      <c r="C119" s="274" t="s">
        <v>413</v>
      </c>
      <c r="D119" s="340" t="s">
        <v>80</v>
      </c>
      <c r="E119" s="276" t="s">
        <v>491</v>
      </c>
      <c r="F119" s="216"/>
      <c r="G119" s="210"/>
      <c r="H119" s="288"/>
      <c r="I119" s="289"/>
      <c r="J119" s="210" t="s">
        <v>57</v>
      </c>
      <c r="K119" s="268"/>
      <c r="L119" s="209"/>
      <c r="M119" s="210"/>
      <c r="N119" s="268" t="s">
        <v>57</v>
      </c>
      <c r="O119" s="209"/>
      <c r="P119" s="210" t="s">
        <v>57</v>
      </c>
      <c r="Q119" s="268" t="s">
        <v>57</v>
      </c>
      <c r="R119" s="209"/>
      <c r="S119" s="210"/>
      <c r="T119" s="268"/>
      <c r="U119" s="281" t="s">
        <v>427</v>
      </c>
      <c r="V119" s="287"/>
      <c r="W119" s="290" t="s">
        <v>492</v>
      </c>
      <c r="X119" s="53" t="s">
        <v>429</v>
      </c>
      <c r="Y119" s="53" t="str">
        <f>VLOOKUP(X119,[1]Sheet1!$A$1:$B$12,2,FALSE)</f>
        <v>자연과학</v>
      </c>
    </row>
    <row r="120" spans="2:26" s="55" customFormat="1" ht="30" customHeight="1">
      <c r="B120" s="141">
        <v>111</v>
      </c>
      <c r="C120" s="274" t="s">
        <v>413</v>
      </c>
      <c r="D120" s="658" t="s">
        <v>60</v>
      </c>
      <c r="E120" s="291" t="s">
        <v>430</v>
      </c>
      <c r="F120" s="292"/>
      <c r="G120" s="155"/>
      <c r="H120" s="156"/>
      <c r="I120" s="157"/>
      <c r="J120" s="155" t="s">
        <v>57</v>
      </c>
      <c r="K120" s="145"/>
      <c r="L120" s="293" t="s">
        <v>57</v>
      </c>
      <c r="M120" s="155"/>
      <c r="N120" s="145"/>
      <c r="O120" s="293"/>
      <c r="P120" s="155" t="s">
        <v>57</v>
      </c>
      <c r="Q120" s="145"/>
      <c r="R120" s="293"/>
      <c r="S120" s="155"/>
      <c r="T120" s="145"/>
      <c r="U120" s="56" t="s">
        <v>427</v>
      </c>
      <c r="V120" s="287"/>
      <c r="W120" s="290" t="s">
        <v>431</v>
      </c>
      <c r="X120" s="53" t="s">
        <v>429</v>
      </c>
      <c r="Y120" s="53" t="str">
        <f>VLOOKUP(X120,[1]Sheet1!$A$1:$B$12,2,FALSE)</f>
        <v>자연과학</v>
      </c>
    </row>
    <row r="121" spans="2:26" s="55" customFormat="1" ht="30" customHeight="1">
      <c r="B121" s="141">
        <v>112</v>
      </c>
      <c r="C121" s="274" t="s">
        <v>413</v>
      </c>
      <c r="D121" s="279" t="s">
        <v>662</v>
      </c>
      <c r="E121" s="294" t="s">
        <v>734</v>
      </c>
      <c r="F121" s="295"/>
      <c r="G121" s="296"/>
      <c r="H121" s="297"/>
      <c r="I121" s="185"/>
      <c r="J121" s="296" t="s">
        <v>57</v>
      </c>
      <c r="K121" s="298"/>
      <c r="L121" s="299"/>
      <c r="M121" s="296"/>
      <c r="N121" s="298" t="s">
        <v>57</v>
      </c>
      <c r="O121" s="299"/>
      <c r="P121" s="296"/>
      <c r="Q121" s="298" t="s">
        <v>57</v>
      </c>
      <c r="R121" s="299"/>
      <c r="S121" s="296" t="s">
        <v>57</v>
      </c>
      <c r="T121" s="298"/>
      <c r="U121" s="56" t="s">
        <v>286</v>
      </c>
      <c r="V121" s="63"/>
      <c r="W121" s="733" t="s">
        <v>663</v>
      </c>
      <c r="X121" s="53" t="s">
        <v>554</v>
      </c>
      <c r="Y121" s="53" t="s">
        <v>286</v>
      </c>
      <c r="Z121" s="77"/>
    </row>
    <row r="122" spans="2:26" s="55" customFormat="1" ht="30" customHeight="1">
      <c r="B122" s="141">
        <v>113</v>
      </c>
      <c r="C122" s="301" t="s">
        <v>413</v>
      </c>
      <c r="D122" s="649" t="s">
        <v>314</v>
      </c>
      <c r="E122" s="661" t="s">
        <v>735</v>
      </c>
      <c r="F122" s="670"/>
      <c r="G122" s="302"/>
      <c r="H122" s="303" t="s">
        <v>37</v>
      </c>
      <c r="I122" s="185"/>
      <c r="J122" s="302"/>
      <c r="K122" s="304"/>
      <c r="L122" s="305" t="s">
        <v>57</v>
      </c>
      <c r="M122" s="302"/>
      <c r="N122" s="304" t="s">
        <v>57</v>
      </c>
      <c r="O122" s="305"/>
      <c r="P122" s="302"/>
      <c r="Q122" s="304"/>
      <c r="R122" s="305"/>
      <c r="S122" s="302" t="s">
        <v>57</v>
      </c>
      <c r="T122" s="304"/>
      <c r="U122" s="56" t="s">
        <v>285</v>
      </c>
      <c r="V122" s="63"/>
      <c r="W122" s="734" t="s">
        <v>655</v>
      </c>
      <c r="X122" s="53" t="s">
        <v>618</v>
      </c>
      <c r="Y122" s="53" t="s">
        <v>285</v>
      </c>
      <c r="Z122" s="77"/>
    </row>
    <row r="123" spans="2:26" ht="30" customHeight="1">
      <c r="B123" s="141">
        <v>114</v>
      </c>
      <c r="C123" s="213" t="s">
        <v>413</v>
      </c>
      <c r="D123" s="657" t="s">
        <v>519</v>
      </c>
      <c r="E123" s="668" t="s">
        <v>520</v>
      </c>
      <c r="F123" s="216"/>
      <c r="G123" s="210"/>
      <c r="H123" s="275"/>
      <c r="I123" s="185"/>
      <c r="J123" s="210"/>
      <c r="K123" s="676"/>
      <c r="L123" s="677"/>
      <c r="M123" s="678"/>
      <c r="N123" s="679"/>
      <c r="O123" s="185"/>
      <c r="P123" s="210" t="s">
        <v>57</v>
      </c>
      <c r="Q123" s="676"/>
      <c r="R123" s="677"/>
      <c r="S123" s="678"/>
      <c r="T123" s="679"/>
      <c r="U123" s="56" t="s">
        <v>471</v>
      </c>
      <c r="V123" s="63"/>
      <c r="W123" s="57" t="s">
        <v>521</v>
      </c>
      <c r="X123" s="53" t="s">
        <v>475</v>
      </c>
      <c r="Y123" s="53" t="str">
        <f>VLOOKUP(X123,[1]Sheet1!$A$1:$B$12,2,FALSE)</f>
        <v>기타</v>
      </c>
      <c r="Z123" s="55"/>
    </row>
    <row r="124" spans="2:26" s="55" customFormat="1" ht="30" customHeight="1">
      <c r="B124" s="141">
        <v>115</v>
      </c>
      <c r="C124" s="306" t="s">
        <v>413</v>
      </c>
      <c r="D124" s="359" t="s">
        <v>486</v>
      </c>
      <c r="E124" s="360" t="s">
        <v>487</v>
      </c>
      <c r="F124" s="307"/>
      <c r="G124" s="308"/>
      <c r="H124" s="309"/>
      <c r="I124" s="185"/>
      <c r="J124" s="308"/>
      <c r="K124" s="310"/>
      <c r="L124" s="307"/>
      <c r="M124" s="308"/>
      <c r="N124" s="309"/>
      <c r="O124" s="185"/>
      <c r="P124" s="308" t="s">
        <v>57</v>
      </c>
      <c r="Q124" s="310"/>
      <c r="R124" s="307"/>
      <c r="S124" s="308"/>
      <c r="T124" s="309"/>
      <c r="U124" s="56" t="s">
        <v>471</v>
      </c>
      <c r="V124" s="63"/>
      <c r="W124" s="300" t="s">
        <v>488</v>
      </c>
      <c r="X124" s="53" t="s">
        <v>475</v>
      </c>
      <c r="Y124" s="53" t="str">
        <f>VLOOKUP(X124,[1]Sheet1!$A$1:$B$12,2,FALSE)</f>
        <v>기타</v>
      </c>
    </row>
    <row r="125" spans="2:26" s="55" customFormat="1" ht="30" customHeight="1">
      <c r="B125" s="141">
        <v>116</v>
      </c>
      <c r="C125" s="311" t="s">
        <v>413</v>
      </c>
      <c r="D125" s="659" t="s">
        <v>498</v>
      </c>
      <c r="E125" s="344" t="s">
        <v>499</v>
      </c>
      <c r="F125" s="280"/>
      <c r="G125" s="312"/>
      <c r="H125" s="313"/>
      <c r="I125" s="64"/>
      <c r="J125" s="312"/>
      <c r="K125" s="65"/>
      <c r="L125" s="280"/>
      <c r="M125" s="312"/>
      <c r="N125" s="313"/>
      <c r="O125" s="64"/>
      <c r="P125" s="312" t="s">
        <v>57</v>
      </c>
      <c r="Q125" s="65"/>
      <c r="R125" s="280"/>
      <c r="S125" s="312" t="s">
        <v>57</v>
      </c>
      <c r="T125" s="313"/>
      <c r="U125" s="66" t="s">
        <v>287</v>
      </c>
      <c r="V125" s="67"/>
      <c r="W125" s="358" t="s">
        <v>500</v>
      </c>
      <c r="X125" s="53" t="s">
        <v>475</v>
      </c>
      <c r="Y125" s="53" t="str">
        <f>VLOOKUP(X125,[1]Sheet1!$A$1:$B$12,2,FALSE)</f>
        <v>기타</v>
      </c>
    </row>
    <row r="126" spans="2:26" s="55" customFormat="1" ht="30" customHeight="1">
      <c r="B126" s="141">
        <v>118</v>
      </c>
      <c r="C126" s="330" t="s">
        <v>413</v>
      </c>
      <c r="D126" s="339" t="s">
        <v>537</v>
      </c>
      <c r="E126" s="343" t="s">
        <v>742</v>
      </c>
      <c r="F126" s="345"/>
      <c r="G126" s="346"/>
      <c r="H126" s="347"/>
      <c r="I126" s="349"/>
      <c r="J126" s="346"/>
      <c r="K126" s="350"/>
      <c r="L126" s="345" t="s">
        <v>57</v>
      </c>
      <c r="M126" s="346" t="s">
        <v>57</v>
      </c>
      <c r="N126" s="347" t="s">
        <v>392</v>
      </c>
      <c r="O126" s="349"/>
      <c r="P126" s="346"/>
      <c r="Q126" s="352"/>
      <c r="R126" s="345"/>
      <c r="S126" s="346"/>
      <c r="T126" s="347"/>
      <c r="U126" s="187" t="s">
        <v>423</v>
      </c>
      <c r="V126" s="353"/>
      <c r="W126" s="357" t="s">
        <v>538</v>
      </c>
      <c r="X126" s="32" t="s">
        <v>539</v>
      </c>
      <c r="Y126" s="32" t="str">
        <f>VLOOKUP(X126,[1]Sheet1!$A$1:$B$12,2,FALSE)</f>
        <v>기타</v>
      </c>
      <c r="Z126" s="14"/>
    </row>
    <row r="127" spans="2:26" s="397" customFormat="1" ht="30" customHeight="1">
      <c r="B127" s="141">
        <v>119</v>
      </c>
      <c r="C127" s="311" t="s">
        <v>413</v>
      </c>
      <c r="D127" s="316" t="s">
        <v>220</v>
      </c>
      <c r="E127" s="314" t="s">
        <v>632</v>
      </c>
      <c r="F127" s="315"/>
      <c r="G127" s="316"/>
      <c r="H127" s="317"/>
      <c r="I127" s="319"/>
      <c r="J127" s="316"/>
      <c r="K127" s="318"/>
      <c r="L127" s="315" t="s">
        <v>57</v>
      </c>
      <c r="M127" s="316"/>
      <c r="N127" s="538"/>
      <c r="O127" s="319"/>
      <c r="P127" s="316" t="s">
        <v>57</v>
      </c>
      <c r="Q127" s="318"/>
      <c r="R127" s="315"/>
      <c r="S127" s="316" t="s">
        <v>57</v>
      </c>
      <c r="T127" s="317"/>
      <c r="U127" s="171" t="s">
        <v>284</v>
      </c>
      <c r="V127" s="320"/>
      <c r="W127" s="562" t="s">
        <v>633</v>
      </c>
      <c r="X127" s="53" t="s">
        <v>417</v>
      </c>
      <c r="Y127" s="53" t="str">
        <f>VLOOKUP(X127,[1]Sheet1!$A$1:$B$12,2,FALSE)</f>
        <v>인문학</v>
      </c>
      <c r="Z127" s="55"/>
    </row>
    <row r="128" spans="2:26" s="68" customFormat="1" ht="30" customHeight="1">
      <c r="B128" s="141">
        <v>120</v>
      </c>
      <c r="C128" s="311" t="s">
        <v>413</v>
      </c>
      <c r="D128" s="322" t="s">
        <v>443</v>
      </c>
      <c r="E128" s="314" t="s">
        <v>444</v>
      </c>
      <c r="F128" s="315"/>
      <c r="G128" s="316"/>
      <c r="H128" s="317"/>
      <c r="I128" s="319"/>
      <c r="J128" s="316"/>
      <c r="K128" s="318"/>
      <c r="L128" s="315" t="s">
        <v>57</v>
      </c>
      <c r="M128" s="316"/>
      <c r="N128" s="317"/>
      <c r="O128" s="319" t="s">
        <v>57</v>
      </c>
      <c r="P128" s="316"/>
      <c r="Q128" s="318"/>
      <c r="R128" s="315"/>
      <c r="S128" s="316"/>
      <c r="T128" s="317"/>
      <c r="U128" s="171" t="s">
        <v>415</v>
      </c>
      <c r="V128" s="320"/>
      <c r="W128" s="321" t="s">
        <v>445</v>
      </c>
      <c r="X128" s="53" t="s">
        <v>422</v>
      </c>
      <c r="Y128" s="53" t="str">
        <f>VLOOKUP(X128,[1]Sheet1!$A$1:$B$12,2,FALSE)</f>
        <v>인문학</v>
      </c>
      <c r="Z128" s="55"/>
    </row>
    <row r="129" spans="2:26" s="68" customFormat="1" ht="30" customHeight="1">
      <c r="B129" s="141">
        <v>121</v>
      </c>
      <c r="C129" s="311" t="s">
        <v>413</v>
      </c>
      <c r="D129" s="322" t="s">
        <v>495</v>
      </c>
      <c r="E129" s="314" t="s">
        <v>496</v>
      </c>
      <c r="F129" s="315"/>
      <c r="G129" s="316"/>
      <c r="H129" s="317"/>
      <c r="I129" s="319"/>
      <c r="J129" s="316"/>
      <c r="K129" s="318"/>
      <c r="L129" s="315" t="s">
        <v>57</v>
      </c>
      <c r="M129" s="316"/>
      <c r="N129" s="317"/>
      <c r="O129" s="319"/>
      <c r="P129" s="316"/>
      <c r="Q129" s="318"/>
      <c r="R129" s="315"/>
      <c r="S129" s="316" t="s">
        <v>57</v>
      </c>
      <c r="T129" s="317"/>
      <c r="U129" s="171" t="s">
        <v>415</v>
      </c>
      <c r="V129" s="320"/>
      <c r="W129" s="321" t="s">
        <v>497</v>
      </c>
      <c r="X129" s="53" t="s">
        <v>417</v>
      </c>
      <c r="Y129" s="53" t="str">
        <f>VLOOKUP(X129,[1]Sheet1!$A$1:$B$12,2,FALSE)</f>
        <v>인문학</v>
      </c>
      <c r="Z129" s="55"/>
    </row>
    <row r="130" spans="2:26" s="68" customFormat="1" ht="30" customHeight="1">
      <c r="B130" s="141">
        <v>122</v>
      </c>
      <c r="C130" s="311" t="s">
        <v>413</v>
      </c>
      <c r="D130" s="660" t="s">
        <v>441</v>
      </c>
      <c r="E130" s="314" t="s">
        <v>59</v>
      </c>
      <c r="F130" s="315"/>
      <c r="G130" s="316"/>
      <c r="H130" s="317"/>
      <c r="I130" s="319"/>
      <c r="J130" s="316"/>
      <c r="K130" s="318"/>
      <c r="L130" s="315" t="s">
        <v>57</v>
      </c>
      <c r="M130" s="316"/>
      <c r="N130" s="538" t="s">
        <v>57</v>
      </c>
      <c r="O130" s="319"/>
      <c r="P130" s="316"/>
      <c r="Q130" s="318"/>
      <c r="R130" s="315" t="s">
        <v>57</v>
      </c>
      <c r="S130" s="316"/>
      <c r="T130" s="317"/>
      <c r="U130" s="171" t="s">
        <v>415</v>
      </c>
      <c r="V130" s="320"/>
      <c r="W130" s="321" t="s">
        <v>442</v>
      </c>
      <c r="X130" s="53" t="s">
        <v>417</v>
      </c>
      <c r="Y130" s="53" t="str">
        <f>VLOOKUP(X130,[1]Sheet1!$A$1:$B$12,2,FALSE)</f>
        <v>인문학</v>
      </c>
      <c r="Z130" s="55"/>
    </row>
    <row r="131" spans="2:26" s="68" customFormat="1" ht="30" customHeight="1">
      <c r="B131" s="141">
        <v>123</v>
      </c>
      <c r="C131" s="311" t="s">
        <v>413</v>
      </c>
      <c r="D131" s="323" t="s">
        <v>540</v>
      </c>
      <c r="E131" s="314" t="s">
        <v>541</v>
      </c>
      <c r="F131" s="315"/>
      <c r="G131" s="316"/>
      <c r="H131" s="317"/>
      <c r="I131" s="319"/>
      <c r="J131" s="316"/>
      <c r="K131" s="318"/>
      <c r="L131" s="315"/>
      <c r="M131" s="316" t="s">
        <v>57</v>
      </c>
      <c r="N131" s="317"/>
      <c r="O131" s="319"/>
      <c r="P131" s="316" t="s">
        <v>57</v>
      </c>
      <c r="Q131" s="318"/>
      <c r="R131" s="315"/>
      <c r="S131" s="316" t="s">
        <v>57</v>
      </c>
      <c r="T131" s="317"/>
      <c r="U131" s="171" t="s">
        <v>423</v>
      </c>
      <c r="V131" s="320"/>
      <c r="W131" s="321" t="s">
        <v>542</v>
      </c>
      <c r="X131" s="53" t="s">
        <v>425</v>
      </c>
      <c r="Y131" s="53" t="str">
        <f>VLOOKUP(X131,[1]Sheet1!$A$1:$B$12,2,FALSE)</f>
        <v>사회과학</v>
      </c>
      <c r="Z131" s="55"/>
    </row>
    <row r="132" spans="2:26" s="71" customFormat="1" ht="30" customHeight="1">
      <c r="B132" s="141">
        <v>124</v>
      </c>
      <c r="C132" s="311" t="s">
        <v>413</v>
      </c>
      <c r="D132" s="653" t="s">
        <v>635</v>
      </c>
      <c r="E132" s="314" t="s">
        <v>736</v>
      </c>
      <c r="F132" s="315"/>
      <c r="G132" s="316"/>
      <c r="H132" s="317"/>
      <c r="I132" s="319"/>
      <c r="J132" s="316" t="s">
        <v>57</v>
      </c>
      <c r="K132" s="318" t="s">
        <v>57</v>
      </c>
      <c r="L132" s="315"/>
      <c r="M132" s="316"/>
      <c r="N132" s="317"/>
      <c r="O132" s="319"/>
      <c r="P132" s="316" t="s">
        <v>57</v>
      </c>
      <c r="Q132" s="318"/>
      <c r="R132" s="315"/>
      <c r="S132" s="316" t="s">
        <v>57</v>
      </c>
      <c r="T132" s="317"/>
      <c r="U132" s="171" t="s">
        <v>423</v>
      </c>
      <c r="V132" s="320"/>
      <c r="W132" s="321" t="s">
        <v>636</v>
      </c>
      <c r="X132" s="53" t="s">
        <v>425</v>
      </c>
      <c r="Y132" s="53" t="str">
        <f>VLOOKUP(X132,[1]Sheet1!$A$1:$B$12,2,FALSE)</f>
        <v>사회과학</v>
      </c>
      <c r="Z132" s="55"/>
    </row>
    <row r="133" spans="2:26" s="71" customFormat="1" ht="30" customHeight="1">
      <c r="B133" s="141">
        <v>125</v>
      </c>
      <c r="C133" s="311" t="s">
        <v>413</v>
      </c>
      <c r="D133" s="322" t="s">
        <v>534</v>
      </c>
      <c r="E133" s="314" t="s">
        <v>535</v>
      </c>
      <c r="F133" s="315"/>
      <c r="G133" s="316"/>
      <c r="H133" s="317"/>
      <c r="I133" s="319"/>
      <c r="J133" s="316"/>
      <c r="K133" s="318"/>
      <c r="L133" s="315"/>
      <c r="M133" s="316"/>
      <c r="N133" s="317"/>
      <c r="O133" s="319" t="s">
        <v>57</v>
      </c>
      <c r="P133" s="316"/>
      <c r="Q133" s="318"/>
      <c r="R133" s="315"/>
      <c r="S133" s="318"/>
      <c r="T133" s="318" t="s">
        <v>57</v>
      </c>
      <c r="U133" s="541" t="s">
        <v>423</v>
      </c>
      <c r="V133" s="320"/>
      <c r="W133" s="321" t="s">
        <v>536</v>
      </c>
      <c r="X133" s="53" t="s">
        <v>425</v>
      </c>
      <c r="Y133" s="53" t="str">
        <f>VLOOKUP(X133,[1]Sheet1!$A$1:$B$12,2,FALSE)</f>
        <v>사회과학</v>
      </c>
      <c r="Z133" s="55"/>
    </row>
    <row r="134" spans="2:26" s="71" customFormat="1" ht="30" customHeight="1">
      <c r="B134" s="141">
        <v>126</v>
      </c>
      <c r="C134" s="311" t="s">
        <v>413</v>
      </c>
      <c r="D134" s="332" t="s">
        <v>452</v>
      </c>
      <c r="E134" s="325" t="s">
        <v>453</v>
      </c>
      <c r="F134" s="315"/>
      <c r="G134" s="326"/>
      <c r="H134" s="327"/>
      <c r="I134" s="319"/>
      <c r="J134" s="326"/>
      <c r="K134" s="328"/>
      <c r="L134" s="315" t="s">
        <v>57</v>
      </c>
      <c r="M134" s="326"/>
      <c r="N134" s="327"/>
      <c r="O134" s="319"/>
      <c r="P134" s="326"/>
      <c r="Q134" s="328"/>
      <c r="R134" s="315"/>
      <c r="S134" s="326"/>
      <c r="T134" s="327"/>
      <c r="U134" s="171" t="s">
        <v>423</v>
      </c>
      <c r="V134" s="329"/>
      <c r="W134" s="563" t="s">
        <v>454</v>
      </c>
      <c r="X134" s="53" t="s">
        <v>425</v>
      </c>
      <c r="Y134" s="53" t="str">
        <f>VLOOKUP(X134,[1]Sheet1!$A$1:$B$12,2,FALSE)</f>
        <v>사회과학</v>
      </c>
      <c r="Z134" s="55"/>
    </row>
    <row r="135" spans="2:26" s="71" customFormat="1" ht="30" customHeight="1">
      <c r="B135" s="141">
        <v>127</v>
      </c>
      <c r="C135" s="311" t="s">
        <v>413</v>
      </c>
      <c r="D135" s="337" t="s">
        <v>510</v>
      </c>
      <c r="E135" s="325" t="s">
        <v>511</v>
      </c>
      <c r="F135" s="315"/>
      <c r="G135" s="326"/>
      <c r="H135" s="327"/>
      <c r="I135" s="319"/>
      <c r="J135" s="326" t="s">
        <v>57</v>
      </c>
      <c r="K135" s="328"/>
      <c r="L135" s="315"/>
      <c r="M135" s="326"/>
      <c r="N135" s="327" t="s">
        <v>57</v>
      </c>
      <c r="O135" s="319"/>
      <c r="P135" s="326" t="s">
        <v>57</v>
      </c>
      <c r="Q135" s="328" t="s">
        <v>57</v>
      </c>
      <c r="R135" s="315"/>
      <c r="S135" s="326"/>
      <c r="T135" s="327"/>
      <c r="U135" s="171" t="s">
        <v>427</v>
      </c>
      <c r="V135" s="329"/>
      <c r="W135" s="354" t="s">
        <v>512</v>
      </c>
      <c r="X135" s="53" t="s">
        <v>429</v>
      </c>
      <c r="Y135" s="53" t="str">
        <f>VLOOKUP(X135,[1]Sheet1!$A$1:$B$12,2,FALSE)</f>
        <v>자연과학</v>
      </c>
      <c r="Z135" s="55"/>
    </row>
    <row r="136" spans="2:26" s="71" customFormat="1" ht="30" customHeight="1">
      <c r="B136" s="141">
        <v>128</v>
      </c>
      <c r="C136" s="311" t="s">
        <v>413</v>
      </c>
      <c r="D136" s="324" t="s">
        <v>543</v>
      </c>
      <c r="E136" s="325" t="s">
        <v>544</v>
      </c>
      <c r="F136" s="315"/>
      <c r="G136" s="326"/>
      <c r="H136" s="327"/>
      <c r="I136" s="319"/>
      <c r="J136" s="326"/>
      <c r="K136" s="328"/>
      <c r="L136" s="315" t="s">
        <v>57</v>
      </c>
      <c r="M136" s="326"/>
      <c r="N136" s="327"/>
      <c r="O136" s="319" t="s">
        <v>57</v>
      </c>
      <c r="P136" s="326"/>
      <c r="Q136" s="328"/>
      <c r="R136" s="315"/>
      <c r="S136" s="326"/>
      <c r="T136" s="327" t="s">
        <v>57</v>
      </c>
      <c r="U136" s="171" t="s">
        <v>423</v>
      </c>
      <c r="V136" s="329"/>
      <c r="W136" s="354" t="s">
        <v>545</v>
      </c>
      <c r="X136" s="53" t="s">
        <v>425</v>
      </c>
      <c r="Y136" s="53" t="str">
        <f>VLOOKUP(X136,[1]Sheet1!$A$1:$B$12,2,FALSE)</f>
        <v>사회과학</v>
      </c>
      <c r="Z136" s="55"/>
    </row>
    <row r="137" spans="2:26" s="71" customFormat="1" ht="30" customHeight="1">
      <c r="B137" s="141">
        <v>129</v>
      </c>
      <c r="C137" s="311" t="s">
        <v>675</v>
      </c>
      <c r="D137" s="324" t="s">
        <v>691</v>
      </c>
      <c r="E137" s="325" t="s">
        <v>322</v>
      </c>
      <c r="F137" s="315"/>
      <c r="G137" s="326"/>
      <c r="H137" s="327"/>
      <c r="I137" s="319"/>
      <c r="J137" s="326"/>
      <c r="K137" s="328"/>
      <c r="L137" s="315" t="s">
        <v>57</v>
      </c>
      <c r="M137" s="326" t="s">
        <v>57</v>
      </c>
      <c r="N137" s="327" t="s">
        <v>57</v>
      </c>
      <c r="O137" s="319"/>
      <c r="P137" s="326"/>
      <c r="Q137" s="328"/>
      <c r="R137" s="315" t="s">
        <v>57</v>
      </c>
      <c r="S137" s="326" t="s">
        <v>57</v>
      </c>
      <c r="T137" s="327" t="s">
        <v>57</v>
      </c>
      <c r="U137" s="171" t="s">
        <v>741</v>
      </c>
      <c r="V137" s="329"/>
      <c r="W137" s="57" t="s">
        <v>672</v>
      </c>
      <c r="X137" s="53" t="s">
        <v>576</v>
      </c>
      <c r="Y137" s="53" t="s">
        <v>284</v>
      </c>
      <c r="Z137" s="55"/>
    </row>
    <row r="138" spans="2:26" s="71" customFormat="1" ht="30" customHeight="1">
      <c r="B138" s="141">
        <v>130</v>
      </c>
      <c r="C138" s="311" t="s">
        <v>413</v>
      </c>
      <c r="D138" s="337" t="s">
        <v>464</v>
      </c>
      <c r="E138" s="325" t="s">
        <v>465</v>
      </c>
      <c r="F138" s="315"/>
      <c r="G138" s="326"/>
      <c r="H138" s="327"/>
      <c r="I138" s="319"/>
      <c r="J138" s="326" t="s">
        <v>721</v>
      </c>
      <c r="K138" s="328"/>
      <c r="L138" s="315" t="s">
        <v>57</v>
      </c>
      <c r="M138" s="326"/>
      <c r="N138" s="327"/>
      <c r="O138" s="319"/>
      <c r="P138" s="326"/>
      <c r="Q138" s="328"/>
      <c r="R138" s="315"/>
      <c r="S138" s="326"/>
      <c r="T138" s="327"/>
      <c r="U138" s="171" t="s">
        <v>432</v>
      </c>
      <c r="V138" s="329"/>
      <c r="W138" s="354" t="s">
        <v>466</v>
      </c>
      <c r="X138" s="53" t="s">
        <v>434</v>
      </c>
      <c r="Y138" s="53" t="str">
        <f>VLOOKUP(X138,[1]Sheet1!$A$1:$B$12,2,FALSE)</f>
        <v>사회Trend</v>
      </c>
      <c r="Z138" s="55"/>
    </row>
    <row r="139" spans="2:26" s="71" customFormat="1" ht="30" customHeight="1">
      <c r="B139" s="141">
        <v>131</v>
      </c>
      <c r="C139" s="311" t="s">
        <v>720</v>
      </c>
      <c r="D139" s="324" t="s">
        <v>739</v>
      </c>
      <c r="E139" s="325" t="s">
        <v>744</v>
      </c>
      <c r="F139" s="315"/>
      <c r="G139" s="326"/>
      <c r="H139" s="327"/>
      <c r="I139" s="319"/>
      <c r="J139" s="326"/>
      <c r="K139" s="328"/>
      <c r="L139" s="315" t="s">
        <v>57</v>
      </c>
      <c r="M139" s="326" t="s">
        <v>57</v>
      </c>
      <c r="N139" s="327"/>
      <c r="O139" s="319"/>
      <c r="P139" s="326" t="s">
        <v>57</v>
      </c>
      <c r="Q139" s="328"/>
      <c r="R139" s="315" t="s">
        <v>57</v>
      </c>
      <c r="S139" s="326"/>
      <c r="T139" s="327"/>
      <c r="U139" s="171" t="s">
        <v>722</v>
      </c>
      <c r="V139" s="329"/>
      <c r="W139" s="709" t="s">
        <v>714</v>
      </c>
      <c r="X139" s="53" t="s">
        <v>723</v>
      </c>
      <c r="Y139" s="53" t="s">
        <v>722</v>
      </c>
      <c r="Z139" s="77"/>
    </row>
    <row r="140" spans="2:26" s="71" customFormat="1" ht="30" customHeight="1">
      <c r="B140" s="141">
        <v>132</v>
      </c>
      <c r="C140" s="311" t="s">
        <v>720</v>
      </c>
      <c r="D140" s="337" t="s">
        <v>740</v>
      </c>
      <c r="E140" s="325" t="s">
        <v>743</v>
      </c>
      <c r="F140" s="315"/>
      <c r="G140" s="326"/>
      <c r="H140" s="327"/>
      <c r="I140" s="319"/>
      <c r="J140" s="326" t="s">
        <v>57</v>
      </c>
      <c r="K140" s="328"/>
      <c r="L140" s="315"/>
      <c r="M140" s="326"/>
      <c r="N140" s="327" t="s">
        <v>57</v>
      </c>
      <c r="O140" s="319"/>
      <c r="P140" s="326" t="s">
        <v>57</v>
      </c>
      <c r="Q140" s="328"/>
      <c r="R140" s="315"/>
      <c r="S140" s="326"/>
      <c r="T140" s="327"/>
      <c r="U140" s="171" t="s">
        <v>722</v>
      </c>
      <c r="V140" s="329"/>
      <c r="W140" s="709" t="s">
        <v>716</v>
      </c>
      <c r="X140" s="53" t="s">
        <v>723</v>
      </c>
      <c r="Y140" s="53" t="s">
        <v>722</v>
      </c>
      <c r="Z140" s="77"/>
    </row>
    <row r="141" spans="2:26" s="71" customFormat="1" ht="30" customHeight="1">
      <c r="B141" s="141">
        <v>133</v>
      </c>
      <c r="C141" s="311" t="s">
        <v>413</v>
      </c>
      <c r="D141" s="710" t="s">
        <v>738</v>
      </c>
      <c r="E141" s="325" t="s">
        <v>725</v>
      </c>
      <c r="F141" s="315" t="s">
        <v>57</v>
      </c>
      <c r="G141" s="326"/>
      <c r="H141" s="327" t="s">
        <v>57</v>
      </c>
      <c r="I141" s="319"/>
      <c r="J141" s="326"/>
      <c r="K141" s="328"/>
      <c r="L141" s="315" t="s">
        <v>57</v>
      </c>
      <c r="M141" s="326" t="s">
        <v>57</v>
      </c>
      <c r="N141" s="327" t="s">
        <v>57</v>
      </c>
      <c r="O141" s="319" t="s">
        <v>57</v>
      </c>
      <c r="P141" s="326" t="s">
        <v>57</v>
      </c>
      <c r="Q141" s="328"/>
      <c r="R141" s="315" t="s">
        <v>57</v>
      </c>
      <c r="S141" s="326" t="s">
        <v>57</v>
      </c>
      <c r="T141" s="327"/>
      <c r="U141" s="171" t="s">
        <v>471</v>
      </c>
      <c r="V141" s="329"/>
      <c r="W141" s="711" t="s">
        <v>563</v>
      </c>
      <c r="X141" s="53" t="s">
        <v>473</v>
      </c>
      <c r="Y141" s="53" t="str">
        <f>VLOOKUP(X141,[1]Sheet1!$A$1:$B$12,2,FALSE)</f>
        <v>기타</v>
      </c>
      <c r="Z141" s="77"/>
    </row>
    <row r="142" spans="2:26" s="71" customFormat="1" ht="30" customHeight="1">
      <c r="B142" s="141">
        <v>134</v>
      </c>
      <c r="C142" s="311" t="s">
        <v>413</v>
      </c>
      <c r="D142" s="326" t="s">
        <v>737</v>
      </c>
      <c r="E142" s="325" t="s">
        <v>724</v>
      </c>
      <c r="F142" s="315"/>
      <c r="G142" s="326"/>
      <c r="H142" s="327" t="s">
        <v>57</v>
      </c>
      <c r="I142" s="319"/>
      <c r="J142" s="326"/>
      <c r="K142" s="328"/>
      <c r="L142" s="315"/>
      <c r="M142" s="326"/>
      <c r="N142" s="327"/>
      <c r="O142" s="319"/>
      <c r="P142" s="326" t="s">
        <v>57</v>
      </c>
      <c r="Q142" s="328"/>
      <c r="R142" s="315"/>
      <c r="S142" s="326" t="s">
        <v>57</v>
      </c>
      <c r="T142" s="327" t="s">
        <v>57</v>
      </c>
      <c r="U142" s="171" t="s">
        <v>373</v>
      </c>
      <c r="V142" s="329"/>
      <c r="W142" s="712" t="s">
        <v>623</v>
      </c>
      <c r="X142" s="53" t="s">
        <v>417</v>
      </c>
      <c r="Y142" s="53" t="str">
        <f>VLOOKUP(X142,[1]Sheet1!$A$1:$B$12,2,FALSE)</f>
        <v>인문학</v>
      </c>
      <c r="Z142" s="77"/>
    </row>
    <row r="143" spans="2:26" s="749" customFormat="1" ht="30" customHeight="1">
      <c r="B143" s="736"/>
      <c r="C143" s="737" t="s">
        <v>413</v>
      </c>
      <c r="D143" s="738"/>
      <c r="E143" s="739" t="s">
        <v>794</v>
      </c>
      <c r="F143" s="740" t="s">
        <v>57</v>
      </c>
      <c r="G143" s="741" t="s">
        <v>57</v>
      </c>
      <c r="H143" s="742" t="s">
        <v>57</v>
      </c>
      <c r="I143" s="743"/>
      <c r="J143" s="738"/>
      <c r="K143" s="744"/>
      <c r="L143" s="745" t="s">
        <v>57</v>
      </c>
      <c r="M143" s="738" t="s">
        <v>57</v>
      </c>
      <c r="N143" s="742" t="s">
        <v>57</v>
      </c>
      <c r="O143" s="743" t="s">
        <v>57</v>
      </c>
      <c r="P143" s="738"/>
      <c r="Q143" s="744"/>
      <c r="R143" s="745" t="s">
        <v>57</v>
      </c>
      <c r="S143" s="738" t="s">
        <v>57</v>
      </c>
      <c r="T143" s="742"/>
      <c r="U143" s="746" t="s">
        <v>851</v>
      </c>
      <c r="V143" s="747"/>
      <c r="W143" s="819" t="s">
        <v>859</v>
      </c>
      <c r="X143" s="748" t="s">
        <v>852</v>
      </c>
      <c r="Y143" s="748" t="s">
        <v>851</v>
      </c>
      <c r="Z143" s="55"/>
    </row>
    <row r="144" spans="2:26" s="749" customFormat="1" ht="30" customHeight="1">
      <c r="B144" s="736"/>
      <c r="C144" s="737" t="s">
        <v>413</v>
      </c>
      <c r="D144" s="738"/>
      <c r="E144" s="739" t="s">
        <v>795</v>
      </c>
      <c r="F144" s="750" t="s">
        <v>37</v>
      </c>
      <c r="G144" s="751" t="s">
        <v>57</v>
      </c>
      <c r="H144" s="752" t="s">
        <v>57</v>
      </c>
      <c r="I144" s="753"/>
      <c r="J144" s="751"/>
      <c r="K144" s="752"/>
      <c r="L144" s="753" t="s">
        <v>57</v>
      </c>
      <c r="M144" s="751" t="s">
        <v>57</v>
      </c>
      <c r="N144" s="752" t="s">
        <v>57</v>
      </c>
      <c r="O144" s="753" t="s">
        <v>57</v>
      </c>
      <c r="P144" s="751"/>
      <c r="Q144" s="752"/>
      <c r="R144" s="753" t="s">
        <v>57</v>
      </c>
      <c r="S144" s="751" t="s">
        <v>57</v>
      </c>
      <c r="T144" s="752" t="s">
        <v>57</v>
      </c>
      <c r="U144" s="746" t="s">
        <v>851</v>
      </c>
      <c r="V144" s="747"/>
      <c r="W144" s="754" t="s">
        <v>842</v>
      </c>
      <c r="X144" s="748" t="s">
        <v>852</v>
      </c>
      <c r="Y144" s="748" t="s">
        <v>851</v>
      </c>
      <c r="Z144" s="55"/>
    </row>
    <row r="145" spans="2:26" s="749" customFormat="1" ht="30" customHeight="1">
      <c r="B145" s="736"/>
      <c r="C145" s="737" t="s">
        <v>413</v>
      </c>
      <c r="D145" s="738"/>
      <c r="E145" s="739" t="s">
        <v>796</v>
      </c>
      <c r="F145" s="745" t="s">
        <v>57</v>
      </c>
      <c r="G145" s="738" t="s">
        <v>848</v>
      </c>
      <c r="H145" s="742" t="s">
        <v>57</v>
      </c>
      <c r="I145" s="743"/>
      <c r="J145" s="738"/>
      <c r="K145" s="744"/>
      <c r="L145" s="745" t="s">
        <v>57</v>
      </c>
      <c r="M145" s="738"/>
      <c r="N145" s="742"/>
      <c r="O145" s="743"/>
      <c r="P145" s="738"/>
      <c r="Q145" s="744"/>
      <c r="R145" s="745"/>
      <c r="S145" s="738" t="s">
        <v>57</v>
      </c>
      <c r="T145" s="742"/>
      <c r="U145" s="746" t="s">
        <v>851</v>
      </c>
      <c r="V145" s="747"/>
      <c r="W145" s="755" t="s">
        <v>838</v>
      </c>
      <c r="X145" s="748" t="s">
        <v>852</v>
      </c>
      <c r="Y145" s="748" t="s">
        <v>851</v>
      </c>
      <c r="Z145" s="55"/>
    </row>
    <row r="146" spans="2:26" s="749" customFormat="1" ht="30" customHeight="1">
      <c r="B146" s="736"/>
      <c r="C146" s="737" t="s">
        <v>413</v>
      </c>
      <c r="D146" s="738"/>
      <c r="E146" s="739" t="s">
        <v>797</v>
      </c>
      <c r="F146" s="745" t="s">
        <v>57</v>
      </c>
      <c r="G146" s="738" t="s">
        <v>57</v>
      </c>
      <c r="H146" s="742"/>
      <c r="I146" s="743"/>
      <c r="J146" s="738"/>
      <c r="K146" s="744"/>
      <c r="L146" s="745"/>
      <c r="M146" s="738"/>
      <c r="N146" s="742" t="s">
        <v>57</v>
      </c>
      <c r="O146" s="743" t="s">
        <v>57</v>
      </c>
      <c r="P146" s="738"/>
      <c r="Q146" s="744"/>
      <c r="R146" s="745"/>
      <c r="S146" s="738"/>
      <c r="T146" s="742"/>
      <c r="U146" s="746" t="s">
        <v>851</v>
      </c>
      <c r="V146" s="747"/>
      <c r="W146" s="756" t="s">
        <v>847</v>
      </c>
      <c r="X146" s="748" t="s">
        <v>852</v>
      </c>
      <c r="Y146" s="748" t="s">
        <v>851</v>
      </c>
      <c r="Z146" s="55"/>
    </row>
    <row r="147" spans="2:26" s="749" customFormat="1" ht="30" customHeight="1">
      <c r="B147" s="736"/>
      <c r="C147" s="737" t="s">
        <v>413</v>
      </c>
      <c r="D147" s="738"/>
      <c r="E147" s="739" t="s">
        <v>798</v>
      </c>
      <c r="F147" s="757" t="s">
        <v>57</v>
      </c>
      <c r="G147" s="758" t="s">
        <v>839</v>
      </c>
      <c r="H147" s="759" t="s">
        <v>57</v>
      </c>
      <c r="I147" s="760"/>
      <c r="J147" s="758"/>
      <c r="K147" s="759"/>
      <c r="L147" s="760" t="s">
        <v>57</v>
      </c>
      <c r="M147" s="758"/>
      <c r="N147" s="759"/>
      <c r="O147" s="760" t="s">
        <v>57</v>
      </c>
      <c r="P147" s="758"/>
      <c r="Q147" s="759"/>
      <c r="R147" s="760"/>
      <c r="S147" s="758" t="s">
        <v>57</v>
      </c>
      <c r="T147" s="759"/>
      <c r="U147" s="761" t="s">
        <v>826</v>
      </c>
      <c r="V147" s="762"/>
      <c r="W147" s="763" t="s">
        <v>835</v>
      </c>
      <c r="X147" s="748" t="s">
        <v>852</v>
      </c>
      <c r="Y147" s="748" t="s">
        <v>851</v>
      </c>
      <c r="Z147" s="55"/>
    </row>
    <row r="148" spans="2:26" s="749" customFormat="1" ht="30" customHeight="1">
      <c r="B148" s="736"/>
      <c r="C148" s="737" t="s">
        <v>413</v>
      </c>
      <c r="D148" s="738"/>
      <c r="E148" s="739" t="s">
        <v>799</v>
      </c>
      <c r="F148" s="764" t="s">
        <v>57</v>
      </c>
      <c r="G148" s="616" t="s">
        <v>848</v>
      </c>
      <c r="H148" s="765" t="s">
        <v>57</v>
      </c>
      <c r="I148" s="766"/>
      <c r="J148" s="767"/>
      <c r="K148" s="768"/>
      <c r="L148" s="766" t="s">
        <v>57</v>
      </c>
      <c r="M148" s="767"/>
      <c r="N148" s="768"/>
      <c r="O148" s="766" t="s">
        <v>57</v>
      </c>
      <c r="P148" s="767" t="s">
        <v>57</v>
      </c>
      <c r="Q148" s="768"/>
      <c r="R148" s="766"/>
      <c r="S148" s="767"/>
      <c r="T148" s="768"/>
      <c r="U148" s="769" t="s">
        <v>824</v>
      </c>
      <c r="V148" s="770"/>
      <c r="W148" s="771" t="s">
        <v>818</v>
      </c>
      <c r="X148" s="748" t="s">
        <v>852</v>
      </c>
      <c r="Y148" s="748" t="s">
        <v>851</v>
      </c>
      <c r="Z148" s="55"/>
    </row>
    <row r="149" spans="2:26" s="776" customFormat="1" ht="30" customHeight="1">
      <c r="B149" s="772"/>
      <c r="C149" s="737" t="s">
        <v>413</v>
      </c>
      <c r="D149" s="738"/>
      <c r="E149" s="773" t="s">
        <v>800</v>
      </c>
      <c r="F149" s="745"/>
      <c r="G149" s="738" t="s">
        <v>57</v>
      </c>
      <c r="H149" s="742"/>
      <c r="I149" s="743"/>
      <c r="J149" s="738"/>
      <c r="K149" s="744"/>
      <c r="L149" s="745"/>
      <c r="M149" s="738"/>
      <c r="N149" s="742" t="s">
        <v>57</v>
      </c>
      <c r="O149" s="743" t="s">
        <v>57</v>
      </c>
      <c r="P149" s="738" t="s">
        <v>57</v>
      </c>
      <c r="Q149" s="744" t="s">
        <v>57</v>
      </c>
      <c r="R149" s="745"/>
      <c r="S149" s="738"/>
      <c r="T149" s="742"/>
      <c r="U149" s="774" t="s">
        <v>853</v>
      </c>
      <c r="V149" s="747"/>
      <c r="W149" s="754" t="s">
        <v>850</v>
      </c>
      <c r="X149" s="775" t="s">
        <v>854</v>
      </c>
      <c r="Y149" s="775" t="s">
        <v>853</v>
      </c>
      <c r="Z149" s="696"/>
    </row>
    <row r="150" spans="2:26" s="776" customFormat="1" ht="30" customHeight="1">
      <c r="B150" s="772"/>
      <c r="C150" s="737" t="s">
        <v>413</v>
      </c>
      <c r="D150" s="738"/>
      <c r="E150" s="777" t="s">
        <v>801</v>
      </c>
      <c r="F150" s="764"/>
      <c r="G150" s="778"/>
      <c r="H150" s="779" t="s">
        <v>57</v>
      </c>
      <c r="I150" s="780"/>
      <c r="J150" s="781" t="s">
        <v>57</v>
      </c>
      <c r="K150" s="782"/>
      <c r="L150" s="783" t="s">
        <v>57</v>
      </c>
      <c r="M150" s="781" t="s">
        <v>57</v>
      </c>
      <c r="N150" s="782" t="s">
        <v>57</v>
      </c>
      <c r="O150" s="783" t="s">
        <v>57</v>
      </c>
      <c r="P150" s="781"/>
      <c r="Q150" s="782" t="s">
        <v>57</v>
      </c>
      <c r="R150" s="783"/>
      <c r="S150" s="781" t="s">
        <v>57</v>
      </c>
      <c r="T150" s="782"/>
      <c r="U150" s="784" t="s">
        <v>830</v>
      </c>
      <c r="V150" s="785"/>
      <c r="W150" s="786" t="s">
        <v>831</v>
      </c>
      <c r="X150" s="775" t="s">
        <v>852</v>
      </c>
      <c r="Y150" s="775" t="s">
        <v>851</v>
      </c>
      <c r="Z150" s="696"/>
    </row>
    <row r="151" spans="2:26" s="776" customFormat="1" ht="30" customHeight="1">
      <c r="B151" s="772"/>
      <c r="C151" s="737" t="s">
        <v>413</v>
      </c>
      <c r="D151" s="738"/>
      <c r="E151" s="777" t="s">
        <v>802</v>
      </c>
      <c r="F151" s="787"/>
      <c r="G151" s="788"/>
      <c r="H151" s="789"/>
      <c r="I151" s="790"/>
      <c r="J151" s="791" t="s">
        <v>57</v>
      </c>
      <c r="K151" s="792"/>
      <c r="L151" s="790" t="s">
        <v>57</v>
      </c>
      <c r="M151" s="791" t="s">
        <v>57</v>
      </c>
      <c r="N151" s="792" t="s">
        <v>57</v>
      </c>
      <c r="O151" s="790"/>
      <c r="P151" s="791" t="s">
        <v>57</v>
      </c>
      <c r="Q151" s="792" t="s">
        <v>57</v>
      </c>
      <c r="R151" s="790" t="s">
        <v>57</v>
      </c>
      <c r="S151" s="791" t="s">
        <v>57</v>
      </c>
      <c r="T151" s="792"/>
      <c r="U151" s="769" t="s">
        <v>832</v>
      </c>
      <c r="V151" s="762"/>
      <c r="W151" s="793" t="s">
        <v>833</v>
      </c>
      <c r="X151" s="775" t="s">
        <v>855</v>
      </c>
      <c r="Y151" s="775" t="s">
        <v>856</v>
      </c>
      <c r="Z151" s="696"/>
    </row>
    <row r="152" spans="2:26" s="776" customFormat="1" ht="30" customHeight="1">
      <c r="B152" s="772"/>
      <c r="C152" s="737" t="s">
        <v>413</v>
      </c>
      <c r="D152" s="738"/>
      <c r="E152" s="777" t="s">
        <v>803</v>
      </c>
      <c r="F152" s="745"/>
      <c r="G152" s="738"/>
      <c r="H152" s="742" t="s">
        <v>57</v>
      </c>
      <c r="I152" s="743"/>
      <c r="J152" s="738"/>
      <c r="K152" s="744"/>
      <c r="L152" s="745" t="s">
        <v>57</v>
      </c>
      <c r="M152" s="738"/>
      <c r="N152" s="742"/>
      <c r="O152" s="743"/>
      <c r="P152" s="738" t="s">
        <v>57</v>
      </c>
      <c r="Q152" s="744"/>
      <c r="R152" s="745"/>
      <c r="S152" s="738"/>
      <c r="T152" s="742"/>
      <c r="U152" s="774" t="s">
        <v>857</v>
      </c>
      <c r="V152" s="747"/>
      <c r="W152" s="756" t="s">
        <v>845</v>
      </c>
      <c r="X152" s="775" t="s">
        <v>469</v>
      </c>
      <c r="Y152" s="775" t="s">
        <v>376</v>
      </c>
      <c r="Z152" s="696"/>
    </row>
    <row r="153" spans="2:26" s="776" customFormat="1" ht="30" customHeight="1">
      <c r="B153" s="772"/>
      <c r="C153" s="737" t="s">
        <v>413</v>
      </c>
      <c r="D153" s="794"/>
      <c r="E153" s="777" t="s">
        <v>804</v>
      </c>
      <c r="F153" s="757" t="s">
        <v>57</v>
      </c>
      <c r="G153" s="751"/>
      <c r="H153" s="752" t="s">
        <v>825</v>
      </c>
      <c r="I153" s="753"/>
      <c r="J153" s="751"/>
      <c r="K153" s="752"/>
      <c r="L153" s="753" t="s">
        <v>57</v>
      </c>
      <c r="M153" s="751" t="s">
        <v>57</v>
      </c>
      <c r="N153" s="752"/>
      <c r="O153" s="753" t="s">
        <v>57</v>
      </c>
      <c r="P153" s="751"/>
      <c r="Q153" s="752"/>
      <c r="R153" s="753"/>
      <c r="S153" s="751" t="s">
        <v>57</v>
      </c>
      <c r="T153" s="752"/>
      <c r="U153" s="769" t="s">
        <v>376</v>
      </c>
      <c r="V153" s="762"/>
      <c r="W153" s="771" t="s">
        <v>834</v>
      </c>
      <c r="X153" s="775" t="s">
        <v>469</v>
      </c>
      <c r="Y153" s="775" t="s">
        <v>376</v>
      </c>
      <c r="Z153" s="696"/>
    </row>
    <row r="154" spans="2:26" s="776" customFormat="1" ht="30" customHeight="1">
      <c r="B154" s="772"/>
      <c r="C154" s="737" t="s">
        <v>413</v>
      </c>
      <c r="D154" s="795"/>
      <c r="E154" s="796" t="s">
        <v>880</v>
      </c>
      <c r="F154" s="740" t="s">
        <v>57</v>
      </c>
      <c r="G154" s="797" t="s">
        <v>827</v>
      </c>
      <c r="H154" s="798" t="s">
        <v>828</v>
      </c>
      <c r="I154" s="799"/>
      <c r="J154" s="800"/>
      <c r="K154" s="801"/>
      <c r="L154" s="799" t="s">
        <v>57</v>
      </c>
      <c r="M154" s="800" t="s">
        <v>57</v>
      </c>
      <c r="N154" s="801" t="s">
        <v>57</v>
      </c>
      <c r="O154" s="799" t="s">
        <v>57</v>
      </c>
      <c r="P154" s="800" t="s">
        <v>57</v>
      </c>
      <c r="Q154" s="801"/>
      <c r="R154" s="799"/>
      <c r="S154" s="800"/>
      <c r="T154" s="801"/>
      <c r="U154" s="802" t="s">
        <v>376</v>
      </c>
      <c r="V154" s="803"/>
      <c r="W154" s="771" t="s">
        <v>829</v>
      </c>
      <c r="X154" s="775" t="s">
        <v>469</v>
      </c>
      <c r="Y154" s="775" t="s">
        <v>376</v>
      </c>
      <c r="Z154" s="696"/>
    </row>
    <row r="155" spans="2:26" s="776" customFormat="1" ht="30" customHeight="1">
      <c r="B155" s="772"/>
      <c r="C155" s="737" t="s">
        <v>413</v>
      </c>
      <c r="D155" s="795"/>
      <c r="E155" s="796" t="s">
        <v>805</v>
      </c>
      <c r="F155" s="740"/>
      <c r="G155" s="795"/>
      <c r="H155" s="805" t="s">
        <v>57</v>
      </c>
      <c r="I155" s="806"/>
      <c r="J155" s="795"/>
      <c r="K155" s="807"/>
      <c r="L155" s="804" t="s">
        <v>57</v>
      </c>
      <c r="M155" s="795" t="s">
        <v>57</v>
      </c>
      <c r="N155" s="805" t="s">
        <v>57</v>
      </c>
      <c r="O155" s="806"/>
      <c r="P155" s="795"/>
      <c r="Q155" s="807"/>
      <c r="R155" s="804" t="s">
        <v>57</v>
      </c>
      <c r="S155" s="795" t="s">
        <v>57</v>
      </c>
      <c r="T155" s="805" t="s">
        <v>57</v>
      </c>
      <c r="U155" s="802" t="s">
        <v>376</v>
      </c>
      <c r="V155" s="808"/>
      <c r="W155" s="820" t="s">
        <v>858</v>
      </c>
      <c r="X155" s="775" t="s">
        <v>469</v>
      </c>
      <c r="Y155" s="775" t="s">
        <v>376</v>
      </c>
      <c r="Z155" s="696"/>
    </row>
    <row r="156" spans="2:26" s="776" customFormat="1" ht="30" customHeight="1">
      <c r="B156" s="772"/>
      <c r="C156" s="737" t="s">
        <v>413</v>
      </c>
      <c r="D156" s="809"/>
      <c r="E156" s="810" t="s">
        <v>806</v>
      </c>
      <c r="F156" s="757"/>
      <c r="G156" s="811"/>
      <c r="H156" s="812" t="s">
        <v>57</v>
      </c>
      <c r="I156" s="813"/>
      <c r="J156" s="811"/>
      <c r="K156" s="812"/>
      <c r="L156" s="813" t="s">
        <v>57</v>
      </c>
      <c r="M156" s="811" t="s">
        <v>57</v>
      </c>
      <c r="N156" s="812" t="s">
        <v>57</v>
      </c>
      <c r="O156" s="813" t="s">
        <v>57</v>
      </c>
      <c r="P156" s="811"/>
      <c r="Q156" s="812"/>
      <c r="R156" s="813" t="s">
        <v>57</v>
      </c>
      <c r="S156" s="811" t="s">
        <v>57</v>
      </c>
      <c r="T156" s="812" t="s">
        <v>57</v>
      </c>
      <c r="U156" s="802" t="s">
        <v>376</v>
      </c>
      <c r="V156" s="814"/>
      <c r="W156" s="754" t="s">
        <v>843</v>
      </c>
      <c r="X156" s="775" t="s">
        <v>469</v>
      </c>
      <c r="Y156" s="775" t="s">
        <v>376</v>
      </c>
      <c r="Z156" s="696"/>
    </row>
    <row r="157" spans="2:26" s="776" customFormat="1" ht="30" hidden="1" customHeight="1">
      <c r="B157" s="772"/>
      <c r="C157" s="815"/>
      <c r="D157" s="816"/>
      <c r="E157" s="796"/>
      <c r="F157" s="804"/>
      <c r="G157" s="795"/>
      <c r="H157" s="805"/>
      <c r="I157" s="806"/>
      <c r="J157" s="795"/>
      <c r="K157" s="807"/>
      <c r="L157" s="804"/>
      <c r="M157" s="795"/>
      <c r="N157" s="805"/>
      <c r="O157" s="806"/>
      <c r="P157" s="795"/>
      <c r="Q157" s="807"/>
      <c r="R157" s="804"/>
      <c r="S157" s="795"/>
      <c r="T157" s="805"/>
      <c r="U157" s="774"/>
      <c r="V157" s="808"/>
      <c r="W157" s="817"/>
      <c r="X157" s="775"/>
      <c r="Y157" s="775"/>
      <c r="Z157" s="696"/>
    </row>
    <row r="158" spans="2:26" s="692" customFormat="1" ht="30" hidden="1" customHeight="1">
      <c r="B158" s="693"/>
      <c r="C158" s="700"/>
      <c r="D158" s="701"/>
      <c r="E158" s="702"/>
      <c r="F158" s="362"/>
      <c r="G158" s="251"/>
      <c r="H158" s="252"/>
      <c r="I158" s="253"/>
      <c r="J158" s="251"/>
      <c r="K158" s="252"/>
      <c r="L158" s="253"/>
      <c r="M158" s="251"/>
      <c r="N158" s="252"/>
      <c r="O158" s="253"/>
      <c r="P158" s="251"/>
      <c r="Q158" s="252"/>
      <c r="R158" s="253"/>
      <c r="S158" s="251"/>
      <c r="T158" s="252"/>
      <c r="U158" s="697"/>
      <c r="V158" s="680"/>
      <c r="W158" s="455"/>
      <c r="X158" s="698"/>
      <c r="Y158" s="698"/>
      <c r="Z158" s="699"/>
    </row>
    <row r="159" spans="2:26" s="692" customFormat="1" ht="30" hidden="1" customHeight="1">
      <c r="B159" s="693"/>
      <c r="C159" s="703"/>
      <c r="D159" s="704"/>
      <c r="E159" s="705"/>
      <c r="F159" s="185"/>
      <c r="G159" s="210"/>
      <c r="H159" s="211"/>
      <c r="I159" s="209"/>
      <c r="J159" s="210"/>
      <c r="K159" s="211"/>
      <c r="L159" s="209"/>
      <c r="M159" s="210"/>
      <c r="N159" s="211"/>
      <c r="O159" s="209"/>
      <c r="P159" s="210"/>
      <c r="Q159" s="211"/>
      <c r="R159" s="209"/>
      <c r="S159" s="210"/>
      <c r="T159" s="211"/>
      <c r="U159" s="694"/>
      <c r="V159" s="186"/>
      <c r="W159" s="247"/>
      <c r="X159" s="695"/>
      <c r="Y159" s="695"/>
      <c r="Z159" s="696"/>
    </row>
    <row r="160" spans="2:26" s="691" customFormat="1" ht="30" customHeight="1">
      <c r="B160" s="706"/>
      <c r="C160" s="707"/>
      <c r="D160" s="707"/>
      <c r="E160" s="707"/>
      <c r="F160" s="75"/>
      <c r="G160" s="75"/>
      <c r="H160" s="75"/>
      <c r="I160" s="75"/>
      <c r="J160" s="75"/>
      <c r="K160" s="75"/>
      <c r="L160" s="75"/>
      <c r="M160" s="75"/>
      <c r="N160" s="75"/>
      <c r="O160" s="75"/>
      <c r="P160" s="75"/>
      <c r="Q160" s="75"/>
      <c r="R160" s="75"/>
      <c r="S160" s="75"/>
      <c r="T160" s="75"/>
      <c r="U160" s="708"/>
      <c r="V160" s="76"/>
      <c r="W160" s="57"/>
      <c r="X160" s="695"/>
      <c r="Y160" s="695"/>
      <c r="Z160" s="696"/>
    </row>
  </sheetData>
  <autoFilter ref="B14:Z159" xr:uid="{00000000-0009-0000-0000-000003000000}">
    <filterColumn colId="1">
      <filters>
        <filter val="교양선택"/>
      </filters>
    </filterColumn>
    <sortState xmlns:xlrd2="http://schemas.microsoft.com/office/spreadsheetml/2017/richdata2" ref="B27:Z148">
      <sortCondition ref="C14:C148"/>
    </sortState>
  </autoFilter>
  <sortState xmlns:xlrd2="http://schemas.microsoft.com/office/spreadsheetml/2017/richdata2" ref="B29:W157">
    <sortCondition ref="E29:E157"/>
  </sortState>
  <mergeCells count="10">
    <mergeCell ref="L4:N4"/>
    <mergeCell ref="O4:Q4"/>
    <mergeCell ref="R4:T4"/>
    <mergeCell ref="W4:W6"/>
    <mergeCell ref="B4:B6"/>
    <mergeCell ref="C4:C6"/>
    <mergeCell ref="D4:D6"/>
    <mergeCell ref="E4:E6"/>
    <mergeCell ref="F4:H4"/>
    <mergeCell ref="I4:K4"/>
  </mergeCells>
  <phoneticPr fontId="6" type="noConversion"/>
  <printOptions horizontalCentered="1"/>
  <pageMargins left="0.39370078740157483" right="0.39370078740157483" top="0.59055118110236227" bottom="0.59055118110236227" header="0.51181102362204722" footer="0.51181102362204722"/>
  <pageSetup paperSize="9" scale="66" fitToHeight="0"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6</vt:i4>
      </vt:variant>
    </vt:vector>
  </HeadingPairs>
  <TitlesOfParts>
    <vt:vector size="10" baseType="lpstr">
      <vt:lpstr>교과과정 변경(조정)내용</vt:lpstr>
      <vt:lpstr>변경 교과목 해설</vt:lpstr>
      <vt:lpstr>교과과정표</vt:lpstr>
      <vt:lpstr>대학핵심역량 및 교과과정 체계표</vt:lpstr>
      <vt:lpstr>교과과정표!Print_Area</vt:lpstr>
      <vt:lpstr>'대학핵심역량 및 교과과정 체계표'!Print_Area</vt:lpstr>
      <vt:lpstr>'교과과정 변경(조정)내용'!Print_Titles</vt:lpstr>
      <vt:lpstr>교과과정표!Print_Titles</vt:lpstr>
      <vt:lpstr>'대학핵심역량 및 교과과정 체계표'!Print_Titles</vt:lpstr>
      <vt:lpstr>'변경 교과목 해설'!Print_Titles</vt:lpstr>
    </vt:vector>
  </TitlesOfParts>
  <Company>교무팀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윤미경</dc:creator>
  <cp:lastModifiedBy>USER</cp:lastModifiedBy>
  <cp:lastPrinted>2019-05-15T00:04:13Z</cp:lastPrinted>
  <dcterms:created xsi:type="dcterms:W3CDTF">2011-09-30T02:07:26Z</dcterms:created>
  <dcterms:modified xsi:type="dcterms:W3CDTF">2019-06-26T08:03:20Z</dcterms:modified>
</cp:coreProperties>
</file>