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defaultThemeVersion="124226"/>
  <mc:AlternateContent xmlns:mc="http://schemas.openxmlformats.org/markup-compatibility/2006">
    <mc:Choice Requires="x15">
      <x15ac:absPath xmlns:x15ac="http://schemas.microsoft.com/office/spreadsheetml/2010/11/ac" url="D:\문서\교무처\교과과정\2019\"/>
    </mc:Choice>
  </mc:AlternateContent>
  <xr:revisionPtr revIDLastSave="0" documentId="13_ncr:1_{8473389D-E6CC-444C-948E-E296F9B42006}" xr6:coauthVersionLast="43" xr6:coauthVersionMax="43" xr10:uidLastSave="{00000000-0000-0000-0000-000000000000}"/>
  <bookViews>
    <workbookView xWindow="-24120" yWindow="2580" windowWidth="24240" windowHeight="13740" xr2:uid="{00000000-000D-0000-FFFF-FFFF00000000}"/>
  </bookViews>
  <sheets>
    <sheet name="교과과정 변경(조정)내용" sheetId="2" r:id="rId1"/>
    <sheet name="변경 교과목 해설" sheetId="7" r:id="rId2"/>
    <sheet name="교과과정표" sheetId="4" r:id="rId3"/>
    <sheet name="대학핵심역량 및 교과과정 체계표" sheetId="6" r:id="rId4"/>
  </sheets>
  <externalReferences>
    <externalReference r:id="rId5"/>
  </externalReferences>
  <definedNames>
    <definedName name="_xlnm._FilterDatabase" localSheetId="0" hidden="1">'교과과정 변경(조정)내용'!$A$5:$K$30</definedName>
    <definedName name="_xlnm._FilterDatabase" localSheetId="2" hidden="1">교과과정표!$B$6:$W$151</definedName>
    <definedName name="_xlnm._FilterDatabase" localSheetId="3" hidden="1">'대학핵심역량 및 교과과정 체계표'!$B$14:$Z$159</definedName>
    <definedName name="_xlnm._FilterDatabase" localSheetId="1" hidden="1">'변경 교과목 해설'!$A$4:$G$4</definedName>
    <definedName name="_xlnm.Print_Area" localSheetId="2">교과과정표!$C$2:$W$151</definedName>
    <definedName name="_xlnm.Print_Area" localSheetId="3">'대학핵심역량 및 교과과정 체계표'!$B$1:$W$167</definedName>
    <definedName name="_xlnm.Print_Titles" localSheetId="0">'교과과정 변경(조정)내용'!$1:$6</definedName>
    <definedName name="_xlnm.Print_Titles" localSheetId="2">교과과정표!$1:$6</definedName>
    <definedName name="_xlnm.Print_Titles" localSheetId="3">'대학핵심역량 및 교과과정 체계표'!$4:$6</definedName>
    <definedName name="_xlnm.Print_Titles" localSheetId="1">'변경 교과목 해설'!$1:$3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V7" i="6" l="1"/>
  <c r="V12" i="6" l="1"/>
  <c r="V13" i="6"/>
  <c r="V11" i="6"/>
  <c r="V10" i="6"/>
  <c r="V9" i="6"/>
  <c r="V8" i="6"/>
  <c r="T7" i="6" l="1"/>
  <c r="S7" i="6"/>
  <c r="R7" i="6"/>
  <c r="Q7" i="6"/>
  <c r="P7" i="6"/>
  <c r="O7" i="6"/>
  <c r="N7" i="6"/>
  <c r="M7" i="6"/>
  <c r="L7" i="6"/>
  <c r="K7" i="6"/>
  <c r="J7" i="6"/>
  <c r="I7" i="6"/>
  <c r="H7" i="6"/>
  <c r="G7" i="6"/>
  <c r="F7" i="6"/>
  <c r="Q8" i="6" l="1"/>
  <c r="Y43" i="6"/>
  <c r="Y117" i="6" l="1"/>
  <c r="Y116" i="6"/>
  <c r="Y109" i="6"/>
  <c r="Y108" i="6"/>
  <c r="Y107" i="6"/>
  <c r="Y105" i="6"/>
  <c r="Y104" i="6"/>
  <c r="Y141" i="6"/>
  <c r="Y91" i="6"/>
  <c r="Y90" i="6"/>
  <c r="Y89" i="6"/>
  <c r="Y88" i="6"/>
  <c r="Y87" i="6"/>
  <c r="Y84" i="6"/>
  <c r="Y80" i="6"/>
  <c r="Y79" i="6"/>
  <c r="Y142" i="6"/>
  <c r="Y78" i="6"/>
  <c r="Y77" i="6"/>
  <c r="Y75" i="6"/>
  <c r="Y74" i="6"/>
  <c r="Y73" i="6"/>
  <c r="Y72" i="6"/>
  <c r="Y71" i="6"/>
  <c r="Y118" i="6"/>
  <c r="Y70" i="6"/>
  <c r="Y69" i="6"/>
  <c r="Y68" i="6"/>
  <c r="Y66" i="6"/>
  <c r="Y65" i="6"/>
  <c r="Y64" i="6"/>
  <c r="Y63" i="6"/>
  <c r="Y62" i="6"/>
  <c r="Y61" i="6"/>
  <c r="Y60" i="6"/>
  <c r="Y59" i="6"/>
  <c r="Y58" i="6"/>
  <c r="Y57" i="6"/>
  <c r="Y56" i="6"/>
  <c r="Y55" i="6"/>
  <c r="Y54" i="6"/>
  <c r="Y53" i="6"/>
  <c r="Y52" i="6"/>
  <c r="Y51" i="6"/>
  <c r="Y50" i="6"/>
  <c r="Y49" i="6"/>
  <c r="Y48" i="6"/>
  <c r="Y47" i="6"/>
  <c r="Y46" i="6"/>
  <c r="Y45" i="6"/>
  <c r="Y42" i="6"/>
  <c r="Y119" i="6"/>
  <c r="Y41" i="6"/>
  <c r="Y40" i="6"/>
  <c r="Y39" i="6"/>
  <c r="Y38" i="6"/>
  <c r="Y37" i="6"/>
  <c r="Y36" i="6"/>
  <c r="Y35" i="6"/>
  <c r="Y34" i="6"/>
  <c r="Y33" i="6"/>
  <c r="Y32" i="6"/>
  <c r="Y31" i="6"/>
  <c r="Y30" i="6"/>
  <c r="Y29" i="6"/>
  <c r="Y28" i="6"/>
  <c r="Y27" i="6"/>
  <c r="K8" i="6" l="1"/>
  <c r="H8" i="6"/>
  <c r="T8" i="6"/>
  <c r="N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hurtb</author>
  </authors>
  <commentList>
    <comment ref="U5" authorId="0" shapeId="0" xr:uid="{00000000-0006-0000-0300-000001000000}">
      <text>
        <r>
          <rPr>
            <b/>
            <sz val="9"/>
            <color indexed="81"/>
            <rFont val="맑은 고딕"/>
            <family val="3"/>
            <charset val="129"/>
            <scheme val="major"/>
          </rPr>
          <t>(인문자연)
① 필수및기초(필수교양 및 전공기초), ② 인문학(철학과역사, 문학과예술), ③ 사회과학(인간과사회), ④ 자연과학(자연과과학), ⑤ 사회Trend(실용및글로벌),⑥외국어(영어), ⑦ 기타(봉사와리더십, 자기개발) 중 택일</t>
        </r>
      </text>
    </comment>
  </commentList>
</comments>
</file>

<file path=xl/sharedStrings.xml><?xml version="1.0" encoding="utf-8"?>
<sst xmlns="http://schemas.openxmlformats.org/spreadsheetml/2006/main" count="3075" uniqueCount="837">
  <si>
    <t>변경 교과목 해설</t>
    <phoneticPr fontId="6" type="noConversion"/>
  </si>
  <si>
    <t>이수구분</t>
    <phoneticPr fontId="6" type="noConversion"/>
  </si>
  <si>
    <t>교과목해설</t>
  </si>
  <si>
    <t>교과목명
(영문 교과목명)</t>
    <phoneticPr fontId="6" type="noConversion"/>
  </si>
  <si>
    <t>학점</t>
    <phoneticPr fontId="6" type="noConversion"/>
  </si>
  <si>
    <t>시간</t>
    <phoneticPr fontId="6" type="noConversion"/>
  </si>
  <si>
    <t>학수코드</t>
    <phoneticPr fontId="6" type="noConversion"/>
  </si>
  <si>
    <t>교양선택</t>
    <phoneticPr fontId="6" type="noConversion"/>
  </si>
  <si>
    <t>시수</t>
    <phoneticPr fontId="6" type="noConversion"/>
  </si>
  <si>
    <t>학년/학기</t>
    <phoneticPr fontId="6" type="noConversion"/>
  </si>
  <si>
    <t>교과목명</t>
  </si>
  <si>
    <t>학년/학기</t>
  </si>
  <si>
    <t>비고</t>
    <phoneticPr fontId="6" type="noConversion"/>
  </si>
  <si>
    <t>변경사항</t>
    <phoneticPr fontId="6" type="noConversion"/>
  </si>
  <si>
    <t>변    경</t>
  </si>
  <si>
    <t>현    행</t>
    <phoneticPr fontId="6" type="noConversion"/>
  </si>
  <si>
    <t>기초교양교육원/영어교육원</t>
    <phoneticPr fontId="6" type="noConversion"/>
  </si>
  <si>
    <t>교과과정 변경(조정) 내용표</t>
    <phoneticPr fontId="6" type="noConversion"/>
  </si>
  <si>
    <t>교 과 과 정 표</t>
    <phoneticPr fontId="6" type="noConversion"/>
  </si>
  <si>
    <t>학수번호</t>
  </si>
  <si>
    <t>교 과 목 명</t>
  </si>
  <si>
    <t>1학년</t>
  </si>
  <si>
    <t>2학년</t>
  </si>
  <si>
    <t>3학년</t>
  </si>
  <si>
    <t>4학년</t>
  </si>
  <si>
    <t>총</t>
    <phoneticPr fontId="6" type="noConversion"/>
  </si>
  <si>
    <t>이론</t>
    <phoneticPr fontId="6" type="noConversion"/>
  </si>
  <si>
    <t>실습</t>
    <phoneticPr fontId="6" type="noConversion"/>
  </si>
  <si>
    <t>1학기</t>
  </si>
  <si>
    <t>2학기</t>
  </si>
  <si>
    <t>교양필수</t>
    <phoneticPr fontId="6" type="noConversion"/>
  </si>
  <si>
    <t>필수교양</t>
    <phoneticPr fontId="6" type="noConversion"/>
  </si>
  <si>
    <t>교양 글쓰기</t>
    <phoneticPr fontId="6" type="noConversion"/>
  </si>
  <si>
    <t>항전정
재료
경영
자유</t>
    <phoneticPr fontId="6" type="noConversion"/>
  </si>
  <si>
    <t>항우기
소프트
항교물
운항</t>
    <phoneticPr fontId="6" type="noConversion"/>
  </si>
  <si>
    <t>양</t>
    <phoneticPr fontId="6" type="noConversion"/>
  </si>
  <si>
    <t>GS1135</t>
  </si>
  <si>
    <t>○</t>
    <phoneticPr fontId="6" type="noConversion"/>
  </si>
  <si>
    <t>필수교양</t>
    <phoneticPr fontId="6" type="noConversion"/>
  </si>
  <si>
    <t>GS1136</t>
  </si>
  <si>
    <t>○</t>
    <phoneticPr fontId="6" type="noConversion"/>
  </si>
  <si>
    <t>GS1137</t>
    <phoneticPr fontId="6" type="noConversion"/>
  </si>
  <si>
    <t>컴퓨팅적사고와 문제해결</t>
    <phoneticPr fontId="6" type="noConversion"/>
  </si>
  <si>
    <t>재료</t>
    <phoneticPr fontId="6" type="noConversion"/>
  </si>
  <si>
    <t>양</t>
    <phoneticPr fontId="6" type="noConversion"/>
  </si>
  <si>
    <t>GS1138</t>
    <phoneticPr fontId="6" type="noConversion"/>
  </si>
  <si>
    <t>항교물
경영</t>
    <phoneticPr fontId="6" type="noConversion"/>
  </si>
  <si>
    <t>운항
자유</t>
    <phoneticPr fontId="6" type="noConversion"/>
  </si>
  <si>
    <t>GS2491</t>
  </si>
  <si>
    <t>항공우주산업개론</t>
  </si>
  <si>
    <t>소프트
항교물
운항
자유</t>
    <phoneticPr fontId="6" type="noConversion"/>
  </si>
  <si>
    <t>항우기
항전정
재료
경영</t>
    <phoneticPr fontId="6" type="noConversion"/>
  </si>
  <si>
    <t>GS1107</t>
    <phoneticPr fontId="6" type="noConversion"/>
  </si>
  <si>
    <t>항공우주학개론</t>
  </si>
  <si>
    <t>항우기
항전정
재료
자유</t>
    <phoneticPr fontId="6" type="noConversion"/>
  </si>
  <si>
    <t>소프트
항교물
운항
경영</t>
    <phoneticPr fontId="6" type="noConversion"/>
  </si>
  <si>
    <t>교양선택</t>
    <phoneticPr fontId="6" type="noConversion"/>
  </si>
  <si>
    <t>○</t>
  </si>
  <si>
    <t>서양철학의 이해</t>
  </si>
  <si>
    <t>한국사탐구</t>
  </si>
  <si>
    <t>GS2012</t>
  </si>
  <si>
    <t>GS2509</t>
  </si>
  <si>
    <t>법의 이해</t>
  </si>
  <si>
    <t>GS2006</t>
  </si>
  <si>
    <t>사회학의 이해</t>
  </si>
  <si>
    <t>GS2007</t>
  </si>
  <si>
    <t>심리학의 이해</t>
  </si>
  <si>
    <t>GS2014</t>
  </si>
  <si>
    <t>기업과 경영</t>
  </si>
  <si>
    <t>GS2013</t>
  </si>
  <si>
    <t>실용경제</t>
  </si>
  <si>
    <t>GS2343</t>
  </si>
  <si>
    <t>대중문화의 이해</t>
  </si>
  <si>
    <t>GS2005</t>
  </si>
  <si>
    <t>문예이론과 예술작품</t>
  </si>
  <si>
    <t>GS2260</t>
  </si>
  <si>
    <t>문학과 인생</t>
  </si>
  <si>
    <t>심화교양</t>
    <phoneticPr fontId="6" type="noConversion"/>
  </si>
  <si>
    <t>GS2011</t>
  </si>
  <si>
    <t>생활과 화학</t>
  </si>
  <si>
    <t>GS2492</t>
  </si>
  <si>
    <t>자기개발</t>
    <phoneticPr fontId="6" type="noConversion"/>
  </si>
  <si>
    <t>GS2351</t>
  </si>
  <si>
    <t>R.O.T.C</t>
  </si>
  <si>
    <t>GS2309</t>
    <phoneticPr fontId="6" type="noConversion"/>
  </si>
  <si>
    <t>골프</t>
    <phoneticPr fontId="6" type="noConversion"/>
  </si>
  <si>
    <t>GS2189</t>
  </si>
  <si>
    <t>대학과 교양</t>
  </si>
  <si>
    <t>GS2563</t>
    <phoneticPr fontId="6" type="noConversion"/>
  </si>
  <si>
    <t>자본시장의 이해와 창업</t>
    <phoneticPr fontId="6" type="noConversion"/>
  </si>
  <si>
    <t>GS2639</t>
    <phoneticPr fontId="6" type="noConversion"/>
  </si>
  <si>
    <t>진로설계와 자기관리</t>
    <phoneticPr fontId="6" type="noConversion"/>
  </si>
  <si>
    <t>GS2535</t>
    <phoneticPr fontId="6" type="noConversion"/>
  </si>
  <si>
    <t>창업비즈니스전략</t>
    <phoneticPr fontId="6" type="noConversion"/>
  </si>
  <si>
    <t>GS2562</t>
    <phoneticPr fontId="6" type="noConversion"/>
  </si>
  <si>
    <t>창업아이템 개발</t>
    <phoneticPr fontId="6" type="noConversion"/>
  </si>
  <si>
    <t>GS2534</t>
    <phoneticPr fontId="6" type="noConversion"/>
  </si>
  <si>
    <t>GS2338</t>
    <phoneticPr fontId="6" type="noConversion"/>
  </si>
  <si>
    <t>취업전략과 사회진출</t>
    <phoneticPr fontId="6" type="noConversion"/>
  </si>
  <si>
    <t>GS2515</t>
    <phoneticPr fontId="6" type="noConversion"/>
  </si>
  <si>
    <t>테니스</t>
    <phoneticPr fontId="6" type="noConversion"/>
  </si>
  <si>
    <t>GS2510</t>
  </si>
  <si>
    <t>국가안보론</t>
  </si>
  <si>
    <t>온라인강좌</t>
    <phoneticPr fontId="6" type="noConversion"/>
  </si>
  <si>
    <t>외국어(영어)</t>
    <phoneticPr fontId="6" type="noConversion"/>
  </si>
  <si>
    <t>GS2569</t>
    <phoneticPr fontId="6" type="noConversion"/>
  </si>
  <si>
    <t xml:space="preserve"> Current social issues and English reading </t>
    <phoneticPr fontId="6" type="noConversion"/>
  </si>
  <si>
    <t>GS2585</t>
    <phoneticPr fontId="6" type="noConversion"/>
  </si>
  <si>
    <t>Speaking and Interaction</t>
    <phoneticPr fontId="6" type="noConversion"/>
  </si>
  <si>
    <t>GS2586</t>
    <phoneticPr fontId="6" type="noConversion"/>
  </si>
  <si>
    <t>Speaking Conversation and Accuracy</t>
    <phoneticPr fontId="6" type="noConversion"/>
  </si>
  <si>
    <t>GS2587</t>
    <phoneticPr fontId="6" type="noConversion"/>
  </si>
  <si>
    <t>Speaking for Argumentation and Opinion</t>
    <phoneticPr fontId="6" type="noConversion"/>
  </si>
  <si>
    <t>GS2588</t>
    <phoneticPr fontId="6" type="noConversion"/>
  </si>
  <si>
    <t>Writing from Paragraph to Essay</t>
    <phoneticPr fontId="6" type="noConversion"/>
  </si>
  <si>
    <t>GS2589</t>
    <phoneticPr fontId="6" type="noConversion"/>
  </si>
  <si>
    <t>Writing Practices for Effective Communication</t>
    <phoneticPr fontId="6" type="noConversion"/>
  </si>
  <si>
    <t>GS2560</t>
    <phoneticPr fontId="6" type="noConversion"/>
  </si>
  <si>
    <t>분석적 사고와 영어독해연습</t>
    <phoneticPr fontId="6" type="noConversion"/>
  </si>
  <si>
    <t>GS2640</t>
    <phoneticPr fontId="6" type="noConversion"/>
  </si>
  <si>
    <t>실용영어독해</t>
    <phoneticPr fontId="6" type="noConversion"/>
  </si>
  <si>
    <t>GS2641</t>
    <phoneticPr fontId="6" type="noConversion"/>
  </si>
  <si>
    <t>실용영어읽기와 청취</t>
    <phoneticPr fontId="6" type="noConversion"/>
  </si>
  <si>
    <t>GS2568</t>
    <phoneticPr fontId="6" type="noConversion"/>
  </si>
  <si>
    <t>영화속 세계영어</t>
    <phoneticPr fontId="6" type="noConversion"/>
  </si>
  <si>
    <t>GS2590</t>
    <phoneticPr fontId="6" type="noConversion"/>
  </si>
  <si>
    <t>창의적 사고와 영어쓰기</t>
    <phoneticPr fontId="6" type="noConversion"/>
  </si>
  <si>
    <t>GS2115</t>
  </si>
  <si>
    <t>사회봉사</t>
  </si>
  <si>
    <t>GS2615</t>
  </si>
  <si>
    <t>고전의 향기</t>
  </si>
  <si>
    <t>이수
구분</t>
    <phoneticPr fontId="6" type="noConversion"/>
  </si>
  <si>
    <t>대분류</t>
    <phoneticPr fontId="6" type="noConversion"/>
  </si>
  <si>
    <t>영역</t>
    <phoneticPr fontId="6" type="noConversion"/>
  </si>
  <si>
    <t>글로벌 트랙
(영어강좌)
여부</t>
    <phoneticPr fontId="6" type="noConversion"/>
  </si>
  <si>
    <t>학기</t>
    <phoneticPr fontId="6" type="noConversion"/>
  </si>
  <si>
    <t>연번</t>
    <phoneticPr fontId="6" type="noConversion"/>
  </si>
  <si>
    <t>국어</t>
    <phoneticPr fontId="6" type="noConversion"/>
  </si>
  <si>
    <t>GS1134</t>
    <phoneticPr fontId="6" type="noConversion"/>
  </si>
  <si>
    <t>영어</t>
    <phoneticPr fontId="6" type="noConversion"/>
  </si>
  <si>
    <t>영어커뮤니케이션Ⅰ</t>
    <phoneticPr fontId="6" type="noConversion"/>
  </si>
  <si>
    <t>영어커뮤니케이션Ⅱ</t>
    <phoneticPr fontId="6" type="noConversion"/>
  </si>
  <si>
    <t>소프트웨어</t>
    <phoneticPr fontId="6" type="noConversion"/>
  </si>
  <si>
    <t>항공우주특성화</t>
    <phoneticPr fontId="6" type="noConversion"/>
  </si>
  <si>
    <t>전공기초교양</t>
    <phoneticPr fontId="6" type="noConversion"/>
  </si>
  <si>
    <t>전공기초</t>
    <phoneticPr fontId="6" type="noConversion"/>
  </si>
  <si>
    <t>RC7103</t>
    <phoneticPr fontId="6" type="noConversion"/>
  </si>
  <si>
    <t>미분적분학</t>
    <phoneticPr fontId="6" type="noConversion"/>
  </si>
  <si>
    <t>RC7102</t>
    <phoneticPr fontId="6" type="noConversion"/>
  </si>
  <si>
    <t>선형대수학</t>
    <phoneticPr fontId="6" type="noConversion"/>
  </si>
  <si>
    <t>교양선택</t>
    <phoneticPr fontId="6" type="noConversion"/>
  </si>
  <si>
    <t>GS2643</t>
    <phoneticPr fontId="6" type="noConversion"/>
  </si>
  <si>
    <t>RC7105</t>
    <phoneticPr fontId="6" type="noConversion"/>
  </si>
  <si>
    <t>물리 및 실험Ⅰ</t>
    <phoneticPr fontId="6" type="noConversion"/>
  </si>
  <si>
    <t>항우기
항전정
소프트
재료</t>
    <phoneticPr fontId="6" type="noConversion"/>
  </si>
  <si>
    <t>RC7104</t>
    <phoneticPr fontId="6" type="noConversion"/>
  </si>
  <si>
    <t>물리 및 실험Ⅱ</t>
    <phoneticPr fontId="6" type="noConversion"/>
  </si>
  <si>
    <t>RC7144</t>
    <phoneticPr fontId="6" type="noConversion"/>
  </si>
  <si>
    <t>물리</t>
    <phoneticPr fontId="6" type="noConversion"/>
  </si>
  <si>
    <t>운항</t>
    <phoneticPr fontId="6" type="noConversion"/>
  </si>
  <si>
    <t>RC7115</t>
    <phoneticPr fontId="6" type="noConversion"/>
  </si>
  <si>
    <t>일반화학</t>
    <phoneticPr fontId="6" type="noConversion"/>
  </si>
  <si>
    <t>항우기
재료</t>
    <phoneticPr fontId="6" type="noConversion"/>
  </si>
  <si>
    <t>핵심교양</t>
    <phoneticPr fontId="6" type="noConversion"/>
  </si>
  <si>
    <t>철학과역사</t>
    <phoneticPr fontId="6" type="noConversion"/>
  </si>
  <si>
    <t>GS2571</t>
    <phoneticPr fontId="6" type="noConversion"/>
  </si>
  <si>
    <t>동양철학의 이해</t>
    <phoneticPr fontId="6" type="noConversion"/>
  </si>
  <si>
    <t>GS2002</t>
    <phoneticPr fontId="6" type="noConversion"/>
  </si>
  <si>
    <t>GS2642</t>
    <phoneticPr fontId="6" type="noConversion"/>
  </si>
  <si>
    <t>논증과 추리</t>
    <phoneticPr fontId="6" type="noConversion"/>
  </si>
  <si>
    <t>GS2599</t>
    <phoneticPr fontId="6" type="noConversion"/>
  </si>
  <si>
    <t>역사와 문명</t>
    <phoneticPr fontId="6" type="noConversion"/>
  </si>
  <si>
    <t>GS2019</t>
    <phoneticPr fontId="6" type="noConversion"/>
  </si>
  <si>
    <t>동북아 문화사</t>
    <phoneticPr fontId="6" type="noConversion"/>
  </si>
  <si>
    <t>GS2028</t>
    <phoneticPr fontId="6" type="noConversion"/>
  </si>
  <si>
    <t>문학과예술</t>
    <phoneticPr fontId="6" type="noConversion"/>
  </si>
  <si>
    <t>GS2032</t>
    <phoneticPr fontId="6" type="noConversion"/>
  </si>
  <si>
    <t>세계문학감상</t>
    <phoneticPr fontId="6" type="noConversion"/>
  </si>
  <si>
    <t>GS2031</t>
    <phoneticPr fontId="6" type="noConversion"/>
  </si>
  <si>
    <t>한국고전문학산책</t>
    <phoneticPr fontId="6" type="noConversion"/>
  </si>
  <si>
    <t>인간과사회</t>
    <phoneticPr fontId="6" type="noConversion"/>
  </si>
  <si>
    <t>GS2033</t>
    <phoneticPr fontId="6" type="noConversion"/>
  </si>
  <si>
    <t>정치의 이론과 실제</t>
    <phoneticPr fontId="6" type="noConversion"/>
  </si>
  <si>
    <t>GS2034</t>
    <phoneticPr fontId="6" type="noConversion"/>
  </si>
  <si>
    <t>현대경제의 기초원리</t>
    <phoneticPr fontId="6" type="noConversion"/>
  </si>
  <si>
    <t>경영제외</t>
    <phoneticPr fontId="6" type="noConversion"/>
  </si>
  <si>
    <t>GS2035</t>
    <phoneticPr fontId="6" type="noConversion"/>
  </si>
  <si>
    <t>인간과 교육</t>
    <phoneticPr fontId="6" type="noConversion"/>
  </si>
  <si>
    <t>GS2594</t>
    <phoneticPr fontId="6" type="noConversion"/>
  </si>
  <si>
    <t>언어와 사회문화</t>
    <phoneticPr fontId="6" type="noConversion"/>
  </si>
  <si>
    <t>자연과과학</t>
    <phoneticPr fontId="6" type="noConversion"/>
  </si>
  <si>
    <t>GS2570</t>
    <phoneticPr fontId="6" type="noConversion"/>
  </si>
  <si>
    <t>4차산업혁명과 사회</t>
    <phoneticPr fontId="6" type="noConversion"/>
  </si>
  <si>
    <t>천체와 우주의 이해</t>
    <phoneticPr fontId="6" type="noConversion"/>
  </si>
  <si>
    <t>GS2199</t>
    <phoneticPr fontId="6" type="noConversion"/>
  </si>
  <si>
    <t>항우기,재료제외</t>
    <phoneticPr fontId="6" type="noConversion"/>
  </si>
  <si>
    <t>GS2037</t>
    <phoneticPr fontId="6" type="noConversion"/>
  </si>
  <si>
    <t>생물학의 이해</t>
    <phoneticPr fontId="6" type="noConversion"/>
  </si>
  <si>
    <t>GS2559</t>
    <phoneticPr fontId="6" type="noConversion"/>
  </si>
  <si>
    <t>언어와 과학</t>
    <phoneticPr fontId="6" type="noConversion"/>
  </si>
  <si>
    <t>실용및글로벌</t>
    <phoneticPr fontId="6" type="noConversion"/>
  </si>
  <si>
    <t>GS2566</t>
    <phoneticPr fontId="6" type="noConversion"/>
  </si>
  <si>
    <t>실용글쓰기</t>
    <phoneticPr fontId="6" type="noConversion"/>
  </si>
  <si>
    <t>GS2039</t>
    <phoneticPr fontId="6" type="noConversion"/>
  </si>
  <si>
    <t>회계와 사회</t>
    <phoneticPr fontId="6" type="noConversion"/>
  </si>
  <si>
    <t>GS2584</t>
    <phoneticPr fontId="6" type="noConversion"/>
  </si>
  <si>
    <t>정성적 사고와 보고서 쓰기</t>
    <phoneticPr fontId="6" type="noConversion"/>
  </si>
  <si>
    <t>GS2541</t>
    <phoneticPr fontId="6" type="noConversion"/>
  </si>
  <si>
    <t>English for Test Purposes</t>
    <phoneticPr fontId="6" type="noConversion"/>
  </si>
  <si>
    <t>GS2044</t>
    <phoneticPr fontId="6" type="noConversion"/>
  </si>
  <si>
    <t>글로벌영어와 문화</t>
    <phoneticPr fontId="6" type="noConversion"/>
  </si>
  <si>
    <t>GS2572</t>
    <phoneticPr fontId="6" type="noConversion"/>
  </si>
  <si>
    <t>글로벌문화와 소통</t>
    <phoneticPr fontId="6" type="noConversion"/>
  </si>
  <si>
    <t>심화교양</t>
    <phoneticPr fontId="6" type="noConversion"/>
  </si>
  <si>
    <t>GS2597</t>
    <phoneticPr fontId="6" type="noConversion"/>
  </si>
  <si>
    <t>과학기술과 철학</t>
    <phoneticPr fontId="6" type="noConversion"/>
  </si>
  <si>
    <t>GS2565</t>
    <phoneticPr fontId="6" type="noConversion"/>
  </si>
  <si>
    <t>노장사상과 삶의 지혜</t>
    <phoneticPr fontId="30" type="noConversion"/>
  </si>
  <si>
    <t>GS2546</t>
    <phoneticPr fontId="6" type="noConversion"/>
  </si>
  <si>
    <t>요하문명의 이해</t>
    <phoneticPr fontId="30" type="noConversion"/>
  </si>
  <si>
    <t>GS2598</t>
    <phoneticPr fontId="6" type="noConversion"/>
  </si>
  <si>
    <t>한국고대사</t>
    <phoneticPr fontId="30" type="noConversion"/>
  </si>
  <si>
    <t>GS2513</t>
    <phoneticPr fontId="30" type="noConversion"/>
  </si>
  <si>
    <t>한국근현대사</t>
    <phoneticPr fontId="6" type="noConversion"/>
  </si>
  <si>
    <t>GS2596</t>
    <phoneticPr fontId="6" type="noConversion"/>
  </si>
  <si>
    <t>GS2576</t>
    <phoneticPr fontId="6" type="noConversion"/>
  </si>
  <si>
    <t>신화의 세계</t>
    <phoneticPr fontId="6" type="noConversion"/>
  </si>
  <si>
    <t>GS2575</t>
    <phoneticPr fontId="6" type="noConversion"/>
  </si>
  <si>
    <t>공연예술의 이해</t>
    <phoneticPr fontId="6" type="noConversion"/>
  </si>
  <si>
    <t>GS2516</t>
    <phoneticPr fontId="6" type="noConversion"/>
  </si>
  <si>
    <t>대중음악의 이해</t>
    <phoneticPr fontId="6" type="noConversion"/>
  </si>
  <si>
    <t>GS2573</t>
    <phoneticPr fontId="6" type="noConversion"/>
  </si>
  <si>
    <t>Stories and Culture</t>
    <phoneticPr fontId="6" type="noConversion"/>
  </si>
  <si>
    <t>GS2574</t>
    <phoneticPr fontId="6" type="noConversion"/>
  </si>
  <si>
    <t>Western Satire History and Present</t>
    <phoneticPr fontId="6" type="noConversion"/>
  </si>
  <si>
    <t>GS2520</t>
    <phoneticPr fontId="6" type="noConversion"/>
  </si>
  <si>
    <t>세계화시대의 국제관계</t>
    <phoneticPr fontId="6" type="noConversion"/>
  </si>
  <si>
    <t>GS2552</t>
    <phoneticPr fontId="6" type="noConversion"/>
  </si>
  <si>
    <t>한반도 평화와 통일</t>
    <phoneticPr fontId="30" type="noConversion"/>
  </si>
  <si>
    <t>GS2553</t>
    <phoneticPr fontId="6" type="noConversion"/>
  </si>
  <si>
    <t>현대사회와 문화</t>
    <phoneticPr fontId="30" type="noConversion"/>
  </si>
  <si>
    <t>GS2518</t>
    <phoneticPr fontId="6" type="noConversion"/>
  </si>
  <si>
    <t>성·사랑·결혼</t>
    <phoneticPr fontId="6" type="noConversion"/>
  </si>
  <si>
    <t>GS2549</t>
    <phoneticPr fontId="6" type="noConversion"/>
  </si>
  <si>
    <t>행복학</t>
    <phoneticPr fontId="30" type="noConversion"/>
  </si>
  <si>
    <t>GS2600</t>
    <phoneticPr fontId="6" type="noConversion"/>
  </si>
  <si>
    <t>항공산업의 이해</t>
    <phoneticPr fontId="6" type="noConversion"/>
  </si>
  <si>
    <t>GS2591</t>
    <phoneticPr fontId="6" type="noConversion"/>
  </si>
  <si>
    <t>American Journalism and Fake News</t>
    <phoneticPr fontId="6" type="noConversion"/>
  </si>
  <si>
    <t>GS2593</t>
    <phoneticPr fontId="6" type="noConversion"/>
  </si>
  <si>
    <t>Gender Studies</t>
    <phoneticPr fontId="6" type="noConversion"/>
  </si>
  <si>
    <t>GS2592</t>
    <phoneticPr fontId="6" type="noConversion"/>
  </si>
  <si>
    <t>Cultural Awareness</t>
    <phoneticPr fontId="6" type="noConversion"/>
  </si>
  <si>
    <t>GS2523</t>
    <phoneticPr fontId="6" type="noConversion"/>
  </si>
  <si>
    <t>현대물리</t>
    <phoneticPr fontId="6" type="noConversion"/>
  </si>
  <si>
    <t>천체물리학</t>
    <phoneticPr fontId="30" type="noConversion"/>
  </si>
  <si>
    <t>GS2554</t>
    <phoneticPr fontId="6" type="noConversion"/>
  </si>
  <si>
    <t>생명공학의 이해</t>
    <phoneticPr fontId="6" type="noConversion"/>
  </si>
  <si>
    <t>GS2532</t>
    <phoneticPr fontId="6" type="noConversion"/>
  </si>
  <si>
    <t>시장경제의 이해</t>
    <phoneticPr fontId="6" type="noConversion"/>
  </si>
  <si>
    <t>GS2259</t>
    <phoneticPr fontId="6" type="noConversion"/>
  </si>
  <si>
    <t>실용한자와 한문</t>
    <phoneticPr fontId="6" type="noConversion"/>
  </si>
  <si>
    <t>GS2558</t>
    <phoneticPr fontId="6" type="noConversion"/>
  </si>
  <si>
    <t>유럽문화의 이해</t>
    <phoneticPr fontId="30" type="noConversion"/>
  </si>
  <si>
    <t>GS2533</t>
    <phoneticPr fontId="6" type="noConversion"/>
  </si>
  <si>
    <t>외국인을 위한 기초한국어</t>
    <phoneticPr fontId="6" type="noConversion"/>
  </si>
  <si>
    <t>GS2543</t>
    <phoneticPr fontId="6" type="noConversion"/>
  </si>
  <si>
    <t>영어스피치와 프리젠테이션</t>
    <phoneticPr fontId="6" type="noConversion"/>
  </si>
  <si>
    <t>GS2644</t>
    <phoneticPr fontId="6" type="noConversion"/>
  </si>
  <si>
    <t xml:space="preserve">Geography &amp; Culture in Southeast Asia </t>
    <phoneticPr fontId="6" type="noConversion"/>
  </si>
  <si>
    <t>GS2645</t>
    <phoneticPr fontId="6" type="noConversion"/>
  </si>
  <si>
    <t>Globalization and Mass Western Culture</t>
    <phoneticPr fontId="6" type="noConversion"/>
  </si>
  <si>
    <t>GS2567</t>
    <phoneticPr fontId="6" type="noConversion"/>
  </si>
  <si>
    <t>Understanding American Culture</t>
    <phoneticPr fontId="6" type="noConversion"/>
  </si>
  <si>
    <t>GS2578</t>
    <phoneticPr fontId="6" type="noConversion"/>
  </si>
  <si>
    <t>Understanding European Society</t>
    <phoneticPr fontId="6" type="noConversion"/>
  </si>
  <si>
    <t>봉사와리더십</t>
    <phoneticPr fontId="6" type="noConversion"/>
  </si>
  <si>
    <t>취∙창업전략특강</t>
    <phoneticPr fontId="6" type="noConversion"/>
  </si>
  <si>
    <t>GS2647</t>
    <phoneticPr fontId="6" type="noConversion"/>
  </si>
  <si>
    <t>창업과 부자경제학</t>
    <phoneticPr fontId="6" type="noConversion"/>
  </si>
  <si>
    <t>GS2646</t>
    <phoneticPr fontId="6" type="noConversion"/>
  </si>
  <si>
    <t>대학생 실전창업</t>
    <phoneticPr fontId="6" type="noConversion"/>
  </si>
  <si>
    <t>학습과학과 자기도학습전략</t>
    <phoneticPr fontId="6" type="noConversion"/>
  </si>
  <si>
    <t>학습목표 및 교과목소개</t>
    <phoneticPr fontId="6" type="noConversion"/>
  </si>
  <si>
    <t>인문학</t>
    <phoneticPr fontId="6" type="noConversion"/>
  </si>
  <si>
    <t>사회과학</t>
    <phoneticPr fontId="6" type="noConversion"/>
  </si>
  <si>
    <t>자연과학</t>
    <phoneticPr fontId="6" type="noConversion"/>
  </si>
  <si>
    <t>기타</t>
    <phoneticPr fontId="6" type="noConversion"/>
  </si>
  <si>
    <t>교양필수</t>
    <phoneticPr fontId="6" type="noConversion"/>
  </si>
  <si>
    <t>기상과 환경</t>
    <phoneticPr fontId="6" type="noConversion"/>
  </si>
  <si>
    <t>생활속바이오이야기</t>
    <phoneticPr fontId="6" type="noConversion"/>
  </si>
  <si>
    <t>지속가능성을위한화학이야기</t>
    <phoneticPr fontId="6" type="noConversion"/>
  </si>
  <si>
    <t>건강한체중조절을위한맞춤영양</t>
    <phoneticPr fontId="6" type="noConversion"/>
  </si>
  <si>
    <t>부와빈곤의글로벌지도</t>
    <phoneticPr fontId="6" type="noConversion"/>
  </si>
  <si>
    <t>기초교양교육원</t>
    <phoneticPr fontId="6" type="noConversion"/>
  </si>
  <si>
    <t>문학과예술</t>
    <phoneticPr fontId="6" type="noConversion"/>
  </si>
  <si>
    <t>동화의 이해</t>
    <phoneticPr fontId="6" type="noConversion"/>
  </si>
  <si>
    <t>자기개발</t>
    <phoneticPr fontId="6" type="noConversion"/>
  </si>
  <si>
    <t>생활과 과학</t>
    <phoneticPr fontId="6" type="noConversion"/>
  </si>
  <si>
    <t>증권투자의 이해</t>
    <phoneticPr fontId="6" type="noConversion"/>
  </si>
  <si>
    <t>생활과 재테크</t>
    <phoneticPr fontId="6" type="noConversion"/>
  </si>
  <si>
    <t>생각보다 가까운 FTA</t>
    <phoneticPr fontId="6" type="noConversion"/>
  </si>
  <si>
    <t>GS2649</t>
    <phoneticPr fontId="6" type="noConversion"/>
  </si>
  <si>
    <t>GS2648</t>
    <phoneticPr fontId="6" type="noConversion"/>
  </si>
  <si>
    <t>GS2651</t>
    <phoneticPr fontId="6" type="noConversion"/>
  </si>
  <si>
    <t>GS2653</t>
    <phoneticPr fontId="6" type="noConversion"/>
  </si>
  <si>
    <t>GS2654</t>
    <phoneticPr fontId="6" type="noConversion"/>
  </si>
  <si>
    <t>GS2655</t>
    <phoneticPr fontId="6" type="noConversion"/>
  </si>
  <si>
    <t>GS2656</t>
    <phoneticPr fontId="6" type="noConversion"/>
  </si>
  <si>
    <t>GS5657</t>
    <phoneticPr fontId="6" type="noConversion"/>
  </si>
  <si>
    <t>GS2658</t>
    <phoneticPr fontId="6" type="noConversion"/>
  </si>
  <si>
    <t>GS2659</t>
    <phoneticPr fontId="6" type="noConversion"/>
  </si>
  <si>
    <t>GS2660</t>
    <phoneticPr fontId="6" type="noConversion"/>
  </si>
  <si>
    <t>GS2661</t>
    <phoneticPr fontId="6" type="noConversion"/>
  </si>
  <si>
    <t>GS2662</t>
    <phoneticPr fontId="6" type="noConversion"/>
  </si>
  <si>
    <t>축제와 인간사회</t>
    <phoneticPr fontId="6" type="noConversion"/>
  </si>
  <si>
    <t>온라인강좌</t>
    <phoneticPr fontId="6" type="noConversion"/>
  </si>
  <si>
    <t>○</t>
    <phoneticPr fontId="6" type="noConversion"/>
  </si>
  <si>
    <t>○</t>
    <phoneticPr fontId="6" type="noConversion"/>
  </si>
  <si>
    <t>기초 미적분학</t>
    <phoneticPr fontId="6" type="noConversion"/>
  </si>
  <si>
    <t>비행 및 관제 모의체험</t>
    <phoneticPr fontId="6" type="noConversion"/>
  </si>
  <si>
    <t>교양선택</t>
    <phoneticPr fontId="6" type="noConversion"/>
  </si>
  <si>
    <t>현대사회와 윤리문제</t>
    <phoneticPr fontId="6" type="noConversion"/>
  </si>
  <si>
    <t>항우기
항전정
재료</t>
    <phoneticPr fontId="6" type="noConversion"/>
  </si>
  <si>
    <t>소프트
항교물
운항</t>
    <phoneticPr fontId="6" type="noConversion"/>
  </si>
  <si>
    <t>항우기
항전정</t>
    <phoneticPr fontId="6" type="noConversion"/>
  </si>
  <si>
    <t>양</t>
    <phoneticPr fontId="6" type="noConversion"/>
  </si>
  <si>
    <t>전공기초</t>
    <phoneticPr fontId="6" type="noConversion"/>
  </si>
  <si>
    <t>대학 핵심역량 및 학부(과) 교과과정 체계표 (교양)</t>
    <phoneticPr fontId="6" type="noConversion"/>
  </si>
  <si>
    <r>
      <t>학부(과)명</t>
    </r>
    <r>
      <rPr>
        <sz val="10"/>
        <color theme="1"/>
        <rFont val="맑은 고딕"/>
        <family val="3"/>
        <charset val="129"/>
        <scheme val="major"/>
      </rPr>
      <t xml:space="preserve"> : 기초교양교육원/영어교육원</t>
    </r>
    <phoneticPr fontId="30" type="noConversion"/>
  </si>
  <si>
    <r>
      <t>교과과정</t>
    </r>
    <r>
      <rPr>
        <sz val="10"/>
        <color theme="1"/>
        <rFont val="맑은 고딕"/>
        <family val="3"/>
        <charset val="129"/>
        <scheme val="major"/>
      </rPr>
      <t xml:space="preserve"> : 2018-2019학년도</t>
    </r>
    <phoneticPr fontId="6" type="noConversion"/>
  </si>
  <si>
    <t>(참고) 1. 교과목별로 해당 역량에 ○로 표기합니다.   2. 세부전공별로 작성합니다.   3. 회색 셀은 기재하지 않습니다.</t>
    <phoneticPr fontId="6" type="noConversion"/>
  </si>
  <si>
    <t>연번</t>
    <phoneticPr fontId="6" type="noConversion"/>
  </si>
  <si>
    <t>이수
구분</t>
    <phoneticPr fontId="6" type="noConversion"/>
  </si>
  <si>
    <t>교과목명</t>
    <phoneticPr fontId="6" type="noConversion"/>
  </si>
  <si>
    <t>[S] 글로벌소통
역량</t>
    <phoneticPr fontId="6" type="noConversion"/>
  </si>
  <si>
    <t>[P] 전문탐구
역량</t>
    <phoneticPr fontId="6" type="noConversion"/>
  </si>
  <si>
    <t>[A] 통섭융합
역량</t>
    <phoneticPr fontId="6" type="noConversion"/>
  </si>
  <si>
    <t>[C] 창의도전
역량</t>
    <phoneticPr fontId="6" type="noConversion"/>
  </si>
  <si>
    <t>[E] 윤리인성
역량</t>
    <phoneticPr fontId="6" type="noConversion"/>
  </si>
  <si>
    <t>S1</t>
    <phoneticPr fontId="6" type="noConversion"/>
  </si>
  <si>
    <t>S2</t>
    <phoneticPr fontId="6" type="noConversion"/>
  </si>
  <si>
    <t>S3</t>
    <phoneticPr fontId="6" type="noConversion"/>
  </si>
  <si>
    <t>P1</t>
    <phoneticPr fontId="6" type="noConversion"/>
  </si>
  <si>
    <t>P2</t>
    <phoneticPr fontId="6" type="noConversion"/>
  </si>
  <si>
    <t>P3</t>
    <phoneticPr fontId="6" type="noConversion"/>
  </si>
  <si>
    <t>A1</t>
    <phoneticPr fontId="6" type="noConversion"/>
  </si>
  <si>
    <t>A2</t>
    <phoneticPr fontId="6" type="noConversion"/>
  </si>
  <si>
    <t>A3</t>
    <phoneticPr fontId="6" type="noConversion"/>
  </si>
  <si>
    <t>C1</t>
    <phoneticPr fontId="6" type="noConversion"/>
  </si>
  <si>
    <t>C2</t>
    <phoneticPr fontId="6" type="noConversion"/>
  </si>
  <si>
    <t>C3</t>
    <phoneticPr fontId="6" type="noConversion"/>
  </si>
  <si>
    <t>E1</t>
    <phoneticPr fontId="6" type="noConversion"/>
  </si>
  <si>
    <t>E2</t>
    <phoneticPr fontId="6" type="noConversion"/>
  </si>
  <si>
    <t>E3</t>
    <phoneticPr fontId="6" type="noConversion"/>
  </si>
  <si>
    <t>교과목군</t>
    <phoneticPr fontId="6" type="noConversion"/>
  </si>
  <si>
    <t>효율적 커뮤니케이션</t>
    <phoneticPr fontId="6" type="noConversion"/>
  </si>
  <si>
    <t>외국어 의사소통</t>
    <phoneticPr fontId="6" type="noConversion"/>
  </si>
  <si>
    <t>타 문화 이해</t>
    <phoneticPr fontId="6" type="noConversion"/>
  </si>
  <si>
    <t>체계적 전공지식 습득</t>
    <phoneticPr fontId="6" type="noConversion"/>
  </si>
  <si>
    <t>전공-타전공 관련성 파악</t>
    <phoneticPr fontId="6" type="noConversion"/>
  </si>
  <si>
    <t>전공관련 의도적 문제제기</t>
    <phoneticPr fontId="6" type="noConversion"/>
  </si>
  <si>
    <t>폭넓은 인문지식 습득</t>
    <phoneticPr fontId="6" type="noConversion"/>
  </si>
  <si>
    <t>비판적 사고</t>
    <phoneticPr fontId="6" type="noConversion"/>
  </si>
  <si>
    <t>융합적 사고</t>
    <phoneticPr fontId="6" type="noConversion"/>
  </si>
  <si>
    <t>감수성</t>
    <phoneticPr fontId="6" type="noConversion"/>
  </si>
  <si>
    <t>도전정신</t>
    <phoneticPr fontId="6" type="noConversion"/>
  </si>
  <si>
    <t>창조성</t>
    <phoneticPr fontId="6" type="noConversion"/>
  </si>
  <si>
    <t>윤리적 실천</t>
    <phoneticPr fontId="6" type="noConversion"/>
  </si>
  <si>
    <t>화합과 협력</t>
    <phoneticPr fontId="6" type="noConversion"/>
  </si>
  <si>
    <t>배려와 봉사</t>
    <phoneticPr fontId="6" type="noConversion"/>
  </si>
  <si>
    <t>필수및기초</t>
    <phoneticPr fontId="6" type="noConversion"/>
  </si>
  <si>
    <t>필수및기초</t>
    <phoneticPr fontId="6" type="noConversion"/>
  </si>
  <si>
    <t>인문학</t>
    <phoneticPr fontId="6" type="noConversion"/>
  </si>
  <si>
    <t>사회과학</t>
    <phoneticPr fontId="6" type="noConversion"/>
  </si>
  <si>
    <t>자연과학</t>
    <phoneticPr fontId="6" type="noConversion"/>
  </si>
  <si>
    <t>사회Trend</t>
    <phoneticPr fontId="6" type="noConversion"/>
  </si>
  <si>
    <t>사회Trend</t>
    <phoneticPr fontId="6" type="noConversion"/>
  </si>
  <si>
    <t>영어</t>
    <phoneticPr fontId="6" type="noConversion"/>
  </si>
  <si>
    <t>기타</t>
    <phoneticPr fontId="6" type="noConversion"/>
  </si>
  <si>
    <t>교양필수</t>
  </si>
  <si>
    <t>GS1134</t>
  </si>
  <si>
    <t>교양 글쓰기</t>
  </si>
  <si>
    <t>논리적인 사고와 정확한 표현의 배양을 목표로 삼는다. 여러 유형의 글쓰기를 통해 사고와 표현의 관계를 이해하며, 올바른 국어생활과 문장기술의 실제를 익히는 시간을 갖는다</t>
  </si>
  <si>
    <t>필수교양</t>
    <phoneticPr fontId="6" type="noConversion"/>
  </si>
  <si>
    <t>영어커뮤니케이션Ⅰ</t>
  </si>
  <si>
    <t xml:space="preserve">영어 능력 중에서 생각을 표현하는 기능인 쓰기와 말하기 능력을 향상시키는 것을 목표로 하는 과목이며 외국인 강사의 반복적인 훈련과 교정을 통하여 자신의 사고를 구어체와 문어체로 논리적이고 효과적인 방법으로 표현하는 기술을 학습한다. </t>
  </si>
  <si>
    <t>영어커뮤니케이션Ⅱ</t>
  </si>
  <si>
    <t>교양필수</t>
    <phoneticPr fontId="6" type="noConversion"/>
  </si>
  <si>
    <t>GS1137
GS1138</t>
    <phoneticPr fontId="6" type="noConversion"/>
  </si>
  <si>
    <t>컴퓨팅적사고와 문제해결</t>
    <phoneticPr fontId="6" type="noConversion"/>
  </si>
  <si>
    <t>4차산업혁명 시대에 접어들면서 컴퓨터와 소프트웨어를 활용하여 제품과 서비스의 부가가치를 높이려는 시도가 전 산업 분야에 확산되고 있다. 이러한 산업계 변화에 부응하는 인재를 양성하기 위하여 모든 학생들에게 컴퓨터를 소속 전공분야에 활용하기 위한 능력을 제고할 필요성이 높아졌다. 컴퓨팅적사고와 문제해결 과목은 모든 전공의 대학생들에게 계산의 도구로서의 컴퓨터 활용 능력을 함양하고, 소프트웨어가 자신의 전공 영역에서 어떤 가치를 가질 지를 경험적으로 가늠할 수 있도록 만들어주는 과목이다. 강좌의 전반부에서는 대표적인 생산성 도구인 Excel의 심도 있는 활용법을 강의와 실습으로 익히고, 후반부에서는 스냅! 프로그램을 이용한 소프트웨어 작성 실습과 간단한 프로젝트를 통하여, 컴퓨터가 동작하는 원리를 배운다. 이 과정을 통해서, 어떤 주어진 문제를 소프트웨어적으로 해결하기 위한 논리적, 절차적 과정을 배운다.</t>
    <phoneticPr fontId="6" type="noConversion"/>
  </si>
  <si>
    <t>○</t>
    <phoneticPr fontId="6" type="noConversion"/>
  </si>
  <si>
    <t>항공우주분야 특성화 교육으로 항공우주산업에 대한 포괄적인 내용을 쉽게 소개하여 본교 학생들에게 항공우주산업 전반을 이해하게 한다. 강의는 모든 학생에게 필수 과목으로 세부내용은 항공운항, 항공교통 및 항공우주산업에 관한 지식이며 강의를 통하여 학생들에게 전공과 교양의 기초를 견고하게 하는 것을 목표로 한다.</t>
  </si>
  <si>
    <t>GS1107</t>
  </si>
  <si>
    <t>항공기의 발달과정과 항공기 비행의 기본원리 및 장비의 개요, 운항응용 분야 등을 교수하여 항공학전공의 기틀을 마련한다.</t>
  </si>
  <si>
    <t>RC7144</t>
    <phoneticPr fontId="6" type="noConversion"/>
  </si>
  <si>
    <t>물리</t>
    <phoneticPr fontId="6" type="noConversion"/>
  </si>
  <si>
    <t>항공기의 운동과 동역학을 이해하기 위하여 뉴턴법칙으로 다루며 힘과 관련된 개념을 습득함으로서 자연의 물리세계를 수량으로 이해할 수 있는 기초지식을 습득한다</t>
  </si>
  <si>
    <t>전공기초교양</t>
    <phoneticPr fontId="6" type="noConversion"/>
  </si>
  <si>
    <r>
      <t>물리 및 실험</t>
    </r>
    <r>
      <rPr>
        <sz val="9"/>
        <color theme="1"/>
        <rFont val="맑은 고딕"/>
        <family val="3"/>
        <charset val="129"/>
      </rPr>
      <t>Ⅰ</t>
    </r>
    <phoneticPr fontId="6" type="noConversion"/>
  </si>
  <si>
    <t>Newton역학으로 본 자연현상의 특성 중의 하나가 보존 법칙인데 에너지 보존 법칙, 운동량 보존 법칙, 각운동량 보존 법칙이 그것이다. 일반물리학은 자연현상을 Newton Mechanics를 통해 이해하는 것이며, 그러한 이해로 접근해가는 물리적인 사고방식을 익히고 실제의 여러 영역으로 확대 적용할 수 있는 능력을 키우는 것이다. Newton 법칙의 벡터적 사고인 힘의 관점으로 운동을 이해해보고 일-에너지의 스칼라 사고인 에너지의 관점으로 운동을 다시 새롭게 이해해 봄으로써 자연의 현상들이 어떻게 보존 법칙으로 표현되는지 생각해본다.</t>
  </si>
  <si>
    <t>전공기초교양</t>
    <phoneticPr fontId="6" type="noConversion"/>
  </si>
  <si>
    <t>RC7104</t>
    <phoneticPr fontId="6" type="noConversion"/>
  </si>
  <si>
    <r>
      <t>물리 및 실험</t>
    </r>
    <r>
      <rPr>
        <sz val="9"/>
        <color theme="1"/>
        <rFont val="함초롬바탕"/>
        <family val="1"/>
        <charset val="129"/>
      </rPr>
      <t>Ⅱ</t>
    </r>
    <phoneticPr fontId="6" type="noConversion"/>
  </si>
  <si>
    <t>전기와 자기현상을 배운다. 전기에 의한 힘은 만유인력이 아닌 전기력이며, 자석들 간의 힘은 만유인력이나 전기력이 아닌 자기력이다. 전기력과 자기력을 정량화하는 실험법칙들로서 쿨롱력과 로렌츠힘을 배운다. 전기현상과 자기현상을 종합한 맥스웰방정식을 이해하고 전자기파를 이해한다.</t>
    <phoneticPr fontId="6" type="noConversion"/>
  </si>
  <si>
    <t>RC7103</t>
    <phoneticPr fontId="6" type="noConversion"/>
  </si>
  <si>
    <t>미분적분학</t>
    <phoneticPr fontId="6" type="noConversion"/>
  </si>
  <si>
    <t>함수의 미분과 적분에 대한 기본 개념과 성질을 이해하여 이공학적 문제에 적용 및 응용할 수 있는 수학적 해석력을 배운다. 역함수, 수열, 급수, 편미분, 다중적분등의 영역의 개념과 성질을 이해하여 수학적 응용력과 사고력을 키운다.</t>
  </si>
  <si>
    <t>RC7102</t>
    <phoneticPr fontId="6" type="noConversion"/>
  </si>
  <si>
    <t>선형대수학</t>
    <phoneticPr fontId="6" type="noConversion"/>
  </si>
  <si>
    <t>벡터공간, 선형변환, 행렬등으로 구성된 선형대수의 중요한 내용의 하나가 연립방정식 해법에 대한 이론을 정리 및 체계화하는 것이다. 선형대수의 개념들은 수학의 문제를 해결해 나가는 중요한 도구가 되었을 뿐 아니라, 자연과학이나 사회과학을 설명하고 풀이하는데 응용된다. 따라서 강의는 학생들이 선형대수의 기본개념을 충분히 파악하도록 하며, 예제와 연습문제를 통해 응용력을 가지도록 강의한다.</t>
    <phoneticPr fontId="6" type="noConversion"/>
  </si>
  <si>
    <t>벡터공간, 선형변환, 행렬등으로 구성된 선형대수의 중요한 내용의 하나가 연립방정식 해법에 대한 이론을 정리 및 체계화하는 것이다. 선형대수의 개념들은 수학의 문제를 해결해 나가는 중요한 도구가 되었을 뿐 아니라, 자연과학이나 사회과학을 설명하고 풀이하는데 응용된다. 따라서 강의는 학생들이 선형대수의 기본개념을 충분히 파악하도록 하며, 예제와 연습문제를 통해 응용력을 가지도록 강의한다.</t>
    <phoneticPr fontId="6" type="noConversion"/>
  </si>
  <si>
    <t>교양선택</t>
  </si>
  <si>
    <t>GS2002</t>
  </si>
  <si>
    <t>인문학</t>
  </si>
  <si>
    <t>고대부터 현대까지의 철학의 주요 사조들을 소개한다. 특히 각 시대의 철학적 문제들이 어떻게 형성되고, 어떻게 해명되는지를 알아본다. 아울러 현대에서 제기되는 여러 가지 철학적 문제들을 우리의 일상생활과 관련해서 탐구한다</t>
  </si>
  <si>
    <t>철학과 역사</t>
  </si>
  <si>
    <t>RC7115</t>
    <phoneticPr fontId="6" type="noConversion"/>
  </si>
  <si>
    <t>일반화학</t>
    <phoneticPr fontId="6" type="noConversion"/>
  </si>
  <si>
    <t>화학에 대한 전반적인 이해를 통해 그 지식과 이론을 응용할 수 있는 능력을 배양하고, 응용과학분야 중 가장 기본적이고 응용성이 넓은 화학을 통해 공학분야의 기본적인 자료를 이해하고 분석할 수 있는 능력을 배양하여 화학을 생활에 응용할 때 나타나는 문제들을 인식하고 해결할 수 있도록 한다.</t>
  </si>
  <si>
    <t>대 미학이론을 토대로 예술작품을 감상하는 것으로 고전주의, 낭만주의, 모더니즘, 포스트모더니즘, 구조주의, 후기구조주의, 정신분석학 예술이론, 문예생태학의 이론과 이를 바탕으로 그에 부합하는 예술작품들을 감상한다. 하지만 딱딱한 이론 위주의 수업이 아닌 문학, 미술, 음악, 건축, 사진 등 다양한 분야의 작품들이 감상의 대상이 될 것이다.</t>
  </si>
  <si>
    <t>문학과 예술</t>
  </si>
  <si>
    <t>사회과학</t>
  </si>
  <si>
    <t>사회 유기체론으로부터 구조기능론에 이르기까지의 사회학의 역사와 현재의 각 사회학설을 간략하게 소개한다.</t>
  </si>
  <si>
    <t>인간과 사회</t>
  </si>
  <si>
    <t>다양한 사회 구조 내에서 살고 있는 인간을 효율적으로 기술하며, 이를 이론적으로 설명하고, 앞으로 일어날 일에 대한 예언과 통제를 목표로 하는 사회 과학의 한 영역이다. 현대 심리학의 이론적 접근들을 다루며 영역별로는 감각과 지각, 동기와 정서, 학습, 기억, 지능, 심리검사, 발달, 성격, 스트레스와 적응, 이상행동과 치료, 사회심리 등을 다룬다.</t>
  </si>
  <si>
    <t>자연과학</t>
  </si>
  <si>
    <t>자연과학의 기본적인 이해부터 기초 화학이론과 지구와 공기, 물, 식품의 화학, 생활 속 화학제품, 의약품들에 관하여 학습한다.</t>
  </si>
  <si>
    <t>자연과 과학</t>
  </si>
  <si>
    <t>천체와 우주의 이해</t>
  </si>
  <si>
    <t>우주를 지배하는 중력장이론과 수반되는 행성 동력학, 핵합성에 의한 천체의 형성과 블랙홀, 초신성등에 관한 설명을 핵물리학의 지식으로 설명하며 우주와 천체에 대한 기본개념과 지식을 습득케한다.</t>
  </si>
  <si>
    <t>사회Trend</t>
  </si>
  <si>
    <t>경제를알면세상을보는눈이달라진다. 개인,기업,그리고국가모두가경제적이해관계를바탕으로움직인다.그들은모두자신들의이익을극대화하는것이목적이다.하지만경제의이치를모르면익을얻을수있는기회의순간에서위험을구분할수없고손해를보기쉽다.경제를알면조금더객관적으로세상을바라볼수있고,기회의순간에서위험을피하여이익을얻을수있다.이강의의목표는경제의 기본개념을배우고이것을경제기사와시장의사건(events)에적용하여경제적관점으로흐름을보는감각을키우는것이다.</t>
  </si>
  <si>
    <t>실용 및 글로벌</t>
  </si>
  <si>
    <t>현대 기업은 끊임없는 환경변화에 대응하기 위해 다양한 사업모델 및 경영 방식을 전개하고 있다. 이러한 다양한 사업 및 경영방식을 구체적인 사례를 통해 살펴봄으로써 기업 경영에 대한 이해를 증진시키는 것이 기본 목표이다.</t>
  </si>
  <si>
    <t>GS2019</t>
  </si>
  <si>
    <t>동북아 문화사</t>
  </si>
  <si>
    <t>동북아시대의 고대 샤머니즘부터 유교, 도교 등으로 대표되는 동양의 사유체계와 사상의 기원과 기본적인 특징들을 소개한다. 북방 샤머니즘의 고유한 사유체계인 '3수 분화의 세계관과 음양론,오행론 등의 기원과 논리를 이해하고, 이를 통해서 동양철학뿐만이 아니라 우리의 민속문화에 남겨진 다양한 사유체계의 상징적 의미들을 이해하고 분석할 수 있는 능력을 배양하는 것을 목적으로 한다.</t>
  </si>
  <si>
    <t>문학과 예술</t>
    <phoneticPr fontId="6" type="noConversion"/>
  </si>
  <si>
    <t>문학과 예술</t>
    <phoneticPr fontId="6" type="noConversion"/>
  </si>
  <si>
    <t>GS2028</t>
  </si>
  <si>
    <t>역사는 현재 우리 사회를 비추는 거울이자 미래에 대한 단서이다. 따라서 우리 조상들이 걸어온 발자취를 더듬으며, 이것이 현재 우리 사회에 어떤 점을 시사해주고 있는 지 살펴보는 것을 본 수업의 기본 목적으로 한다.</t>
  </si>
  <si>
    <t>GS2031</t>
  </si>
  <si>
    <t>한국고전문학산책</t>
  </si>
  <si>
    <t>한국고전문학작품을 감상하는 것으로 시가, 서사, 교술 작품이 모두 대상이 된다. 향가에서 시조, 가사까지 그리고 고전소설, 고전수필 등을 감상하게 된다. 학생들이 문학적으로나 미학적으로나 사상적으로 품위있고 가치 있는 한국고전문학작품을 감상함으로써, 지성과 감성의 조화로운 품격을 기르는데 도움을 주고자 한다.</t>
  </si>
  <si>
    <t>GS2032</t>
  </si>
  <si>
    <t>세계문학감상</t>
  </si>
  <si>
    <t>세계고전문학작품을 감상하는 것으로 중국 한시, 일본 하이쿠, 영미와 유럽의 유명 시들을 감상할 것이며, 중국, 일본, 몽골, 영미와 유럽의 소설을 감상한다. 학생들이 문학적으로나 사상적으로 품위있고 가치 있는 한국고전문학작품을 감상함으로써, 지성과 감성의 조화로운 품격을 기르는데 도움을 주고자 한다.</t>
  </si>
  <si>
    <t>GS2033</t>
  </si>
  <si>
    <t>정치의 이론과 실제</t>
  </si>
  <si>
    <t xml:space="preserve">기초적인 정치이론의 고찰, 각국 정치체계의 비교 및 국제정치 이론의 개관 등을 그 내용으로 한다. </t>
  </si>
  <si>
    <t>GS2034</t>
  </si>
  <si>
    <t>현대경제의 기초원리</t>
  </si>
  <si>
    <t>경제학적인 분석도구, 경제생활의 발달과정, 시장경제의 작동원리, 경제주체의 경제행동, 국내경제와 국제경제와의 연관관계를 개괄적으로 파악하는 것이 경제학의 기초적인 소양을 쌓는 과정이다. 인간과 경제생활에 대한 기초적인 이해를 위하여 경제학의 분석방법, 개인행동, 국민경제, 세계경제에 대해 학습하고자 함</t>
  </si>
  <si>
    <t>GS2035</t>
  </si>
  <si>
    <t>인간과 교육</t>
  </si>
  <si>
    <t>교육의 이론과 실제 탐색, 한국교육의 주요 현안 분석, 세계교육 비교, 교육영상 감상 및 성찰 등을 통해 교육에 대한 비판적인 안목과 자기성장과 발달을 위한 문제해결능력을 기를 것이다.</t>
  </si>
  <si>
    <t>GS2649</t>
    <phoneticPr fontId="6" type="noConversion"/>
  </si>
  <si>
    <t>기상과 환경</t>
    <phoneticPr fontId="6" type="noConversion"/>
  </si>
  <si>
    <t>인류와 환경을 엄습하는 막심한 재난의 상당수는 기상조건이 일으키는 자연재해로, 기상이변과 기후변화에 대처하는 것이 인류의 불가피한 과제이다. 기상과 환경에 대한 기본적인 이해 능력을 향상하고, 역동적인 대기환경에 대한 탐구와 도전의 기회 제공을 통해, 대기환경보전을 위한 기초연구, 우주항공과학 분야에 응용할 수 있도록 한다.</t>
    <phoneticPr fontId="6" type="noConversion"/>
  </si>
  <si>
    <t>GS2037</t>
  </si>
  <si>
    <t>생물학의 이해</t>
  </si>
  <si>
    <t xml:space="preserve">생명체의 특성, 세포의 구조와 기능 및 생명현상 전반에 관한 내용을 중심으로 학습하여, 생명과학에 대한 올바른 인식과 그 이용에 대한 기초 지식 함양을 목표로 한다.     </t>
  </si>
  <si>
    <t>GS2039</t>
  </si>
  <si>
    <t>회계와 사회</t>
  </si>
  <si>
    <t>현대 경제사회에서 회계의 역할과 기능에 대해 소개하고, 기업 재무정보에 대한 이해와 활용이 가능하도록 수업에서는 회계의 개념 및 원리에 대한 학습과 더불어 실무관련 주제들을 함께 다루고자 한다.</t>
  </si>
  <si>
    <t>GS2044</t>
    <phoneticPr fontId="6" type="noConversion"/>
  </si>
  <si>
    <t>글로벌 시대의 국제어(Lingua Franca)로 통용되는 영어의 위상과 기능을 이해하고 영어를 모국어, 공용어 혹은 외국어로 사용하는 세계 다양한 국가의 언어문화를 이해하는 것이 목표임</t>
  </si>
  <si>
    <t>실용 및 글로벌</t>
    <phoneticPr fontId="6" type="noConversion"/>
  </si>
  <si>
    <t>실용 및 글로벌</t>
    <phoneticPr fontId="6" type="noConversion"/>
  </si>
  <si>
    <t>기타</t>
  </si>
  <si>
    <t>지역사회, 국가사회 더 나아가 국제사회의 당당학 항공대학교의 구성원으로서 이웃과 더불어 사는 생활방식의 핵심요체인 사회봉사의 3대 정신, 즉 '나눔', '보듬', '돌봄'의 개념을 먼저 학문적으로 숙지하고 이를 실천함에 있어 효과적으로 진행하는 것을 목표로 한다.</t>
  </si>
  <si>
    <t>봉사와 리더십</t>
  </si>
  <si>
    <t xml:space="preserve">인문·사회과학 분야가 취약한 항공대 학생들에게 다양한 분야의 전문가에게 21세기 동북아시대를 맞이하는 각 분야별 현황과 전망을 듣고 일반교양을 쌓는 것을 목표로 한다. </t>
  </si>
  <si>
    <t>자기개발</t>
  </si>
  <si>
    <t>GS2199</t>
  </si>
  <si>
    <t>일반화학</t>
  </si>
  <si>
    <t xml:space="preserve">물질의 구조와 성질, 열화학, 반응속도 등 화학의 기본적 개념을 이해시킨다. </t>
  </si>
  <si>
    <t>GS2259</t>
  </si>
  <si>
    <t>실용한자와 한문</t>
  </si>
  <si>
    <t xml:space="preserve">기본한자를 익혀서 일생의 언어생활에 도움을 주는 동시에 깊이 있는 사고를 할 수 있도록 한다. 한문의 기초를 배워서 고전의 아름다움을 맛보는 동시에 한국문화 및 동양정신을 한층 깊이 있게 이해한다. </t>
  </si>
  <si>
    <t>문학에 대한 일반 이론과 작품세계를 통해 문학과 삶 사이의 본질적인 관련을 파악하고 우리의 삶에서 필요한 교양을 함양토록 한다. 문학에 대한 친밀감을 느끼게 하고 보다 쉽게 문학에 접근할 수 있도록 하며 문학 작품이 우리의 삶에 어떤 중요한 의미를 갖는지를 인식할 수 있도록, 한국의 대표적 문학작품들을 감상하고 작품 속에 나타난 인생들의 삶을 특질들을 발견케 한다.</t>
  </si>
  <si>
    <t>GS2309</t>
  </si>
  <si>
    <t>골프</t>
  </si>
  <si>
    <t>현대사회에서는 기본적인 욕구충족을 위한 최소한의 신체활동이 요구되고 있다. 최소한의 생활목적이 달성된 후에는 사회적 기능을 보다 긍정적 차원에서 극대화하여 국민 개개인이 창조적이고 가치 있는 ‘삶의 질’을 영위토록 할뿐만 아니라 국가발전에도 기여할 수 있는 대중화되어 가는 분야이다.</t>
  </si>
  <si>
    <t>GS2338</t>
  </si>
  <si>
    <t>취업전략과 사회진출</t>
  </si>
  <si>
    <t xml:space="preserve">취업전략에대한동기부여를통하여취업환경에효과적으로준비하고,효율적인경력개발과 자기주도적인취업계획수립을통해본인이원하는분야에성공적으로취업할수있도록한다. </t>
  </si>
  <si>
    <t xml:space="preserve">현대는 대중의 시대라고 할 만큼 대중이 창조하고 향유하는 문화는 다양하며 다른 분야와 많은 영향을 주고받는다. 본 강좌에서는 대중의 의미를 파악하고, 대중에 의해 결정되고 향유되는 문화 유형 전반에 대해 고찰하며 특히 언어에 의해 선도되는 문학을 비롯한, 대중문화에 대해 살펴본다. </t>
  </si>
  <si>
    <t>군사적 기본소양을 습득하는 과정으로서 군 기초지식을 함양하고 군 조직의 지휘 및 관리 능력을 배양</t>
    <phoneticPr fontId="6" type="noConversion"/>
  </si>
  <si>
    <t>천체물리학</t>
  </si>
  <si>
    <t xml:space="preserve">천체의 내부구조, 천체의 에너지원 등 우주의 생성 원리와 천문학 현상을 물리학적 방법으로 설명한다. 일반 물리법칙이나 실험을 통해 밝혀진 지식체계를 바탕으로 우주에 존재하는 천체 생성 및 진화와 관련된 내용을 강의하고, 천체나 우주에서의 관측 및 탐사와 지구근접 우주공간의 구성 및 우주 환경에 관한 내용을 소개한다. </t>
  </si>
  <si>
    <t>법의 기능, 법학의 일반이론과 우리나라 실정법의 대강을 해설, 소개한다.</t>
  </si>
  <si>
    <t>국가안보란 정치, 외교, 경제, 군사, 과학기술, 사회, 문화등 국가의 모든 수단을 종합적으로 운용함으로서 국내외의 제반위협에 총체적으로 대처하는 것이다. 즉 국가의 생존과 안전, 이익 확보를 위한 국가차원의 전략과 정책을 의미한다. 따라서 장차 사회 각 분야에서 주도적 역할을 담당하게 될 젊은이들이 학창시절에 국가안보에 대한 폭넓은 이해와 지식을 갖추는 것은 매우 중요한다.</t>
  </si>
  <si>
    <t>GS2513</t>
  </si>
  <si>
    <t>한국근현대사</t>
  </si>
  <si>
    <t>한국사에서 전개된 근대화의 과정을 민족국가의 형성이라는 관점에서 개관함으로써 현대한국의 역사적 배경을 이해한다.</t>
  </si>
  <si>
    <t>GS2515</t>
  </si>
  <si>
    <t>테니스</t>
  </si>
  <si>
    <t>테니스에 대한 기본지식 및 기술을 습득하여 효율적인 연습 및 게임을 진행할 수 있는 능력을 함양한다.</t>
  </si>
  <si>
    <t>GS2516</t>
  </si>
  <si>
    <t>대중음악의 이해</t>
  </si>
  <si>
    <t>음악 교육은 가정과 이성을 조화롭게 하는 감수성 교육이라는 차원에서 매우 중요하다. 이는 정서적 안정과 예리한 판단력의 기반이 될 뿐 아니라 그 자체로 행복한 삶을 누리는 기초가 된다. 학생들에게 보다 유연한 감수성 교육을 실시하기 위함이 이 수업의 목표이다.</t>
  </si>
  <si>
    <t>GS2518</t>
  </si>
  <si>
    <t>성·사랑·결혼</t>
  </si>
  <si>
    <t xml:space="preserve">성과 사랑에 대한 현대사회의 각본을 분석하고 자신의 태도를 점검한다. 이를 근거로 조화로운 관계와 삶의 질 향상을 도모할 수 있는 결혼 및 미래의 라이프스타일을 계획한다. </t>
  </si>
  <si>
    <t>GS2520</t>
  </si>
  <si>
    <t>세계화시대의 국제관계</t>
  </si>
  <si>
    <t xml:space="preserve">국제관계 혹은 국제정치에 관한 전통적 이론으로부터 최근 다양하게 분화되어가는 여러 가지 이론과 방법을 기초적으로 강의하며 국제문제에 관한 분석을 통해 학문적 이론 전개한다. </t>
  </si>
  <si>
    <t>GS2523</t>
  </si>
  <si>
    <t>현대물리</t>
  </si>
  <si>
    <t xml:space="preserve">현대물리의 양대 근간인 특수상대성 이론의 기초적인 지식을 습득하고 물질의 질량-에너지 등가원리를 배운다. 양자론의 기본지식을 습득하고 빛의 복사이론과 물질의 입자-파동 이중성을 구현하는 불확정성 원리를 배운다. </t>
  </si>
  <si>
    <t>GS2532</t>
  </si>
  <si>
    <t>시장경제의 이해</t>
  </si>
  <si>
    <t>국내의 저명한 경제학자 및 성공 CEO 등이 팀티칭방식으로 한국경제의 현황과 시장경제의 기본원리에 대해 경제이론보다는 현실에 기반을 둔 강의를 진행하며, 학생들은 시장경제의 이해 과목 수장을 통해 올바른 시장경제원리를 학습할 수 있다.</t>
  </si>
  <si>
    <t>GS2533</t>
  </si>
  <si>
    <t>외국인을 위한 기초한국어</t>
  </si>
  <si>
    <t>오늘날 글로벌 시대를 맞이하여, 국가 간의 학문교류가 더욱 풍부하게 이루어지고 있다. 본교에서 항공우주 및 다양한 분야에 대해 탐구하려고 하는 세계 각국의 교류 학생들에게 학문 탐구에 있어 가장 기초가 되는 한국어 교육을 실시한다.</t>
  </si>
  <si>
    <t>GS2534</t>
  </si>
  <si>
    <t>취∙창업전략특강</t>
  </si>
  <si>
    <t>성공한 CEO들을 초청하여 기업이 원하는 인재상 등 취·창업전략 특강을 통해 취.창업을 준비하는 학생들에게 동기부여 및 성공적인 사회진출 방법을 습득 할 수 있도록 한다.</t>
  </si>
  <si>
    <t>GS2535</t>
  </si>
  <si>
    <t>창업비즈니스전략</t>
  </si>
  <si>
    <t>성공 창업을 위한 비즈니스 전략의 기본개념을 이해하고, 창업의 기회와 창업과정을 통합적으로 파악하여 이해하고 활용할 수 있는 능력을 배양한다. 또한 창업에 적용할 수 있는 지식을 습득하기 위하여 창업기회의 탐색, 창업의 유형, 사업타당성 및 사업계획 등을 포괄적으로 학습한다.</t>
  </si>
  <si>
    <t>GS2541</t>
    <phoneticPr fontId="6" type="noConversion"/>
  </si>
  <si>
    <t>English for Test Purposes</t>
    <phoneticPr fontId="6" type="noConversion"/>
  </si>
  <si>
    <t>본 교과는 ESP(English for Specific Purposes)의 연구에 바탕으로 한국 대학생들이 필요하다고 인식하는 공인영어시험을 대비하는 교과이다. 본 교과의 내용은 학생들의 요구(needs)에 따라 TOEIC뿐만 아니라 OPIc과 TOEIC Speaking 시험 관련 내용을 다룬다.</t>
    <phoneticPr fontId="6" type="noConversion"/>
  </si>
  <si>
    <t>GS2543</t>
    <phoneticPr fontId="6" type="noConversion"/>
  </si>
  <si>
    <t>영어스피치와 프리젠테이션</t>
    <phoneticPr fontId="6" type="noConversion"/>
  </si>
  <si>
    <t>국제 무대의 공식어로서의 영어를 실무 현장에서 능숙하게 활용하기 위한 실습 교과목으로서 국제회의, 프레젠이션, 인터뷰 환경에 적합한 영어 구사력(발음과 표현)을 향상시키는 것을 목적으로 한다.</t>
  </si>
  <si>
    <t>GS2546</t>
  </si>
  <si>
    <t>요하문명의 이해</t>
  </si>
  <si>
    <t>(1) 요하문명을 구성하는 신석기, 청동기 시대의 유적과 유물들을 소개하고, (2) 이 요하문명이 어떻게 형성되었으며, (3) 그 주도세력들이 누구인지, (4) 어디로 이동하였는지, (5) 이 문명권의 정신문명을 이룬 사유체계는 무엇이었는지에 대한 전반적인 소개와 이해를 목적으로 한다.</t>
  </si>
  <si>
    <t>GS2549</t>
  </si>
  <si>
    <t>행복학</t>
  </si>
  <si>
    <t>행복의 본질에 대해 이해하고 행복한 삶을 위한 태도와 조건을 학습한다. 이를 통해 행복을 위한 사회문화적 조건과 개인적 조건을 모색, 연습한다.</t>
  </si>
  <si>
    <t>GS2648</t>
    <phoneticPr fontId="6" type="noConversion"/>
  </si>
  <si>
    <t xml:space="preserve">최근 학제간(인지심리학, 교육학, 컴퓨터과학, 뇌신경과학 등) 학문영역인 학습과학(Learning Science)을 통해 우리는 학습을 과학적으로 새롭게 이해하고 있다. 본 교과목에서는 학습과학에서 논의되고 발견된 학습 이론 및 원리, 효과적인 학습법, 테크놀로지 기반 학습 등을 살펴볼 것이다. 또한 지식기반의 평생학습 사회에서 주요하게 요구되는 자기주도학습에 적용할 수 있는 학습전략을 학습과학에서 도출된 지식과 경험을 반영하여 설계·탐색하고, 자기주도학습에 대한 자아성찰이 이루어질 것이다. </t>
  </si>
  <si>
    <t>자기개발</t>
    <phoneticPr fontId="6" type="noConversion"/>
  </si>
  <si>
    <t>GS2552</t>
  </si>
  <si>
    <t>한반도 평화와 통일</t>
  </si>
  <si>
    <t>미래 통일시대의 중심 역할을 수행해야 할 대학생이 한반도 및 주변 상황에 대한 이해를 바탕으로 미래 통일을 준비할 수 있는 인재로 성장할 수 있도록 역량을 개발하는 목표이다</t>
  </si>
  <si>
    <t>GS2553</t>
  </si>
  <si>
    <t>현대사회와 문화</t>
  </si>
  <si>
    <t>현대사회의 문화적 특징과 구조적 모습을 해부해, 현대사회에서 '당연시된 지식'의 형태로 행사되는 '문화적 권력','문화적 헤게모니'에 대한 이해를 높인다.</t>
  </si>
  <si>
    <t>GS2554</t>
  </si>
  <si>
    <t>생명공학의 이해</t>
  </si>
  <si>
    <t xml:space="preserve">생물체가 가지고 있는 여러 기능을 공업적으로 이용한 유전자 재조합, 세포융합, 줄기세포 치료 등의 기술로 품종개량이나 식량⦁의약품 생산, 환경 정화 등에 응용하는 새로운 산업을 이해한다. </t>
  </si>
  <si>
    <t>GS2558</t>
  </si>
  <si>
    <t>유럽문화의 이해</t>
  </si>
  <si>
    <t>유럽의 역사, 사회문화, 생활풍속, 미식문화 전반에 대해 통합적으로 강의함으로써 유럽에 대한 폭넓은 이해를 얻도록 한다.</t>
  </si>
  <si>
    <t>GS2559</t>
  </si>
  <si>
    <t>한국어와 영어등의 인간자연언어에 담겨 있는 특징적 현상들을 체계적이고 논리적으로 분석하여 언어의 과학적 특성들을 관찰 탐구하고 궁극적으로 인간의 마음의 구조를 이해하는 것이 목표</t>
  </si>
  <si>
    <t>자연과 과학</t>
    <phoneticPr fontId="6" type="noConversion"/>
  </si>
  <si>
    <t>GS2560</t>
    <phoneticPr fontId="6" type="noConversion"/>
  </si>
  <si>
    <t xml:space="preserve">본 강좌에서는 제2언어로 영어를 학습하는 대학생에게 필요한 영어 읽기 능력(reading comprehension skill)을 함양하기 위하여 전공과 교양 전반에 걸친 다양한 영어 지문을 분석적으로 읽고 이해하는 연습을 한다.  본 교과목의 수강을 통해 학생은 학문 탐구 혹은 실용적 목적을 위한 영문 지문을 이해하는데 있어 어휘, 문법적 지식, 그리고 논리적 구성 전반에 걸친 분석적 사고를 발휘할 수 있을 것으로 기대한다.  </t>
  </si>
  <si>
    <t>GS2562</t>
  </si>
  <si>
    <t>창업 아이템 개발</t>
  </si>
  <si>
    <t>창업 아이템을 발굴하는 방법과 구체화시키는 과정을 주요 사례를 통해 살펴보고, 최신 스타트업 트렌드 분석을 통해 창업 아이템을 고도화하는 과정도 경험한다. 한국엔젤투자협회와 공동으로 스타트업 IR 행상 및 투자수퍼마켓을 견학하고, 엔젤투자가 및 벤처캐피탈리스트를 초청하여 창업 아이템을 평가 받는다.</t>
  </si>
  <si>
    <t>GS2563</t>
  </si>
  <si>
    <t>자본시장의 이해와 창업</t>
  </si>
  <si>
    <t>창업을 위해 필수적인 자금조달 방법과 절차에 대해서 학습한다. 투자유치과정, 투자유치 후의 관리까지 각 단계별로 알아야 할 실무내용을 경험한다. 또한 수강생이 스타트업 CEO가 되어 자금조달 및 투자유치를 시뮬레이션 해보고 이를 통해 실전 감각을 익히는 것을 목표로 한다. 자본시장에 대한 이해를 돕기 위해 상장주식 실전투자도 병행한다.</t>
  </si>
  <si>
    <t>전쟁을 통해 검증된 리더십과 지도자로서 갖춰야 할 기본소양을 학습하여, 복잡한 현대사회에서 조직 관리자로서의 역량을 극대화함을 목적으로 한다.</t>
    <phoneticPr fontId="6" type="noConversion"/>
  </si>
  <si>
    <t>GS2565</t>
    <phoneticPr fontId="6" type="noConversion"/>
  </si>
  <si>
    <t>노장사상과 삶의지혜</t>
    <phoneticPr fontId="6" type="noConversion"/>
  </si>
  <si>
    <t>동아시아인들의 역사와 삶에 지대한 영향을 준 노장사상을 소개한다. 아울러 우리 문화에 녹아든 한국의 노장문화에 대한 이해를 심화한다.</t>
  </si>
  <si>
    <t>GS2566</t>
    <phoneticPr fontId="6" type="noConversion"/>
  </si>
  <si>
    <t>실용글쓰기</t>
    <phoneticPr fontId="6" type="noConversion"/>
  </si>
  <si>
    <t>본 강의는 [교양글쓰기]의 심화 과정으로서의 글쓰기 수업이다. 학생들로 하여금 실제적인 도움이 될 수 있는 글쓰기를 강의한다. 자기소개서, 논문작성법, 각종 칼럼을 실제로 써보고 수정하며 완성해 간다.</t>
    <phoneticPr fontId="6" type="noConversion"/>
  </si>
  <si>
    <t>This course is designed to help students better understand American culture. Specifically, students will become familiar with important cultural elements and themes that are prominent in the United States. The course will look at examples from movies, television, social movements, art, literature, laws, and customs. While some historical background will be included, the course will primarily focus on culture rather than history.</t>
  </si>
  <si>
    <t>영어대사로 진행되는 영상물을 감상하면서 작품에 나오는 대화의 구어적 영어표현과 드라마의 메시지를 이해하는 교과목이다. 수강생은 외국어로서의 영어를 실용적 목적으로 학습하는 것을 실용적 목표로 하며 이를 위해 다양한 영어엑센트(미국,영국,인도,남아프리카, 호주등)를 접하여 글로벌시대 공용어로서의 영어를 생동감있게 학습하게 된다. 또한 드라마구조와 내용이해를 바탕으로 양상물이 소개하는 언어적, 사회적, 문화적이슈와 배경을 살펴봄으로서 영어권 문화를 포괄적으로 이해할 수 있다.</t>
    <phoneticPr fontId="6" type="noConversion"/>
  </si>
  <si>
    <t>본 강좌를 외국어로서 영어를 학습하는 대학생의 영어읽기능력(reading comprehension skills)함양을 위해 사회전반의 동시대 이슈를 다루는 영어지문을 읽고 이해하는 연습을 한다. 본 교과목의 수강생은 영어지문을 통합적으로 이해하기 위하여 어휘와 문법을 포함하는 언어적 지식을 활용하며 또한 글쓴이의 논지와 이슈의 키워드를 파악하는 비판적 긁읽기를 연습하게 된다.</t>
    <phoneticPr fontId="6" type="noConversion"/>
  </si>
  <si>
    <r>
      <t>4차산업혀경은 '모든 것이 상호연결되 지능화된 사회'변화를 가져올 것으로 전망된다. 그 영향은 단지 경제와 산업에 국한되지 않으며, 정치와 시민사회, 일자리와 업무의 성격을 바꾸는 것을 넘어 삶 전반에 총체적 변화를 야기할 것으로 예상된다. 이 교과목은 4차 산업혁명의 도래에 따른 미래사회 변동과 사회적 쟁점들에 대한 이해를 도울 것이다. 첫째, 기술과 사회변동의 관계에 대한 역사적</t>
    </r>
    <r>
      <rPr>
        <sz val="9"/>
        <color theme="1"/>
        <rFont val="맑은 고딕"/>
        <family val="3"/>
        <charset val="129"/>
      </rPr>
      <t>∙이론적 접근을 통해 4차 산업혁명의 주요 변화동인 및 특징에 대해 살펴본다. 둘째, 경제∙산업 측면에서 4차 산업혁명이 어떤 원리와 시스템 위에서 작동하는지를 이해하고, 노동과 직업 세계가 어떻게 변화할 것인지를 가늠해 본다. 셋째, 정치 측면에서 정부 형태와 시민참여 방식에서 어떠한 변화가 일어나고 있는지를 다룬다. 넷째, 인공지느의 등장으로 인한 정체성 위기 및 새로운 윤리적 문제, 감시와 프라이버시 딜레마 등 4차 산업혁명이 초래할 새로운 사회문제들에 대한 여러 쟁점을 검토한다.</t>
    </r>
    <phoneticPr fontId="6" type="noConversion"/>
  </si>
  <si>
    <t>동양철학의 이해</t>
    <phoneticPr fontId="6" type="noConversion"/>
  </si>
  <si>
    <t>동아시아 철학 사상에 핵심적인 영향을 미쳐온 중국철학사를 선진에서 명대까지 각 시대와 시조별 주요 철학자들의 사상을 통해 살펴본다. 이를 통해서 동양적 사유의 고유한 방식과 그 고유한 방식 속에 내장된 보편적 가치를 탐구한다.</t>
    <phoneticPr fontId="6" type="noConversion"/>
  </si>
  <si>
    <t>철학과 역사</t>
    <phoneticPr fontId="6" type="noConversion"/>
  </si>
  <si>
    <t>GS2572</t>
    <phoneticPr fontId="6" type="noConversion"/>
  </si>
  <si>
    <t>글로벌 시대의 특징은 국가간 또는 문화간 경계가 퇴색되어 간문화적 역량이 필요한 시대이다. 이런 시대 조류에 따라 본 교과에서는 문화 소통의 측면에서 문화 이해를 통한 간문화적 소통 역량 신장에 중점을 준 교과이다.</t>
    <phoneticPr fontId="6" type="noConversion"/>
  </si>
  <si>
    <r>
      <t xml:space="preserve">This course will have students read and discuss some of the most influential stories from Western Culture over time.  Normally, four stories will be selected for each semester: two before and two after the mid-term.  The four selections for a semester will be made by the instructor and announced before the beginning of the term.  The list of possible stories from which the selection will be made will include the </t>
    </r>
    <r>
      <rPr>
        <u/>
        <sz val="9"/>
        <color theme="1"/>
        <rFont val="맑은 고딕"/>
        <family val="3"/>
        <charset val="129"/>
      </rPr>
      <t>Odyssey</t>
    </r>
    <r>
      <rPr>
        <sz val="9"/>
        <color theme="1"/>
        <rFont val="맑은 고딕"/>
        <family val="3"/>
        <charset val="129"/>
      </rPr>
      <t xml:space="preserve">, </t>
    </r>
    <r>
      <rPr>
        <u/>
        <sz val="9"/>
        <color theme="1"/>
        <rFont val="맑은 고딕"/>
        <family val="3"/>
        <charset val="129"/>
      </rPr>
      <t>Pygmalion</t>
    </r>
    <r>
      <rPr>
        <sz val="9"/>
        <color theme="1"/>
        <rFont val="맑은 고딕"/>
        <family val="3"/>
        <charset val="129"/>
      </rPr>
      <t xml:space="preserve">, </t>
    </r>
    <r>
      <rPr>
        <u/>
        <sz val="9"/>
        <color theme="1"/>
        <rFont val="맑은 고딕"/>
        <family val="3"/>
        <charset val="129"/>
      </rPr>
      <t>Romeo and Juliet</t>
    </r>
    <r>
      <rPr>
        <sz val="9"/>
        <color theme="1"/>
        <rFont val="맑은 고딕"/>
        <family val="3"/>
        <charset val="129"/>
      </rPr>
      <t xml:space="preserve">, </t>
    </r>
    <r>
      <rPr>
        <u/>
        <sz val="9"/>
        <color theme="1"/>
        <rFont val="맑은 고딕"/>
        <family val="3"/>
        <charset val="129"/>
      </rPr>
      <t>Frankenstein</t>
    </r>
    <r>
      <rPr>
        <sz val="9"/>
        <color theme="1"/>
        <rFont val="맑은 고딕"/>
        <family val="3"/>
        <charset val="129"/>
      </rPr>
      <t xml:space="preserve">, and </t>
    </r>
    <r>
      <rPr>
        <u/>
        <sz val="9"/>
        <color theme="1"/>
        <rFont val="맑은 고딕"/>
        <family val="3"/>
        <charset val="129"/>
      </rPr>
      <t>A Christmas Carol</t>
    </r>
    <r>
      <rPr>
        <sz val="9"/>
        <color theme="1"/>
        <rFont val="맑은 고딕"/>
        <family val="3"/>
        <charset val="129"/>
      </rPr>
      <t>.  To the extent possible, stories will be studied in their original form and in the way they evolved into contemporary tellings.  Class time will be divided into lecture by the instructor, discussion by the whole class with the instructor, discussion in independent small groups of students, and occasionally some viewing of film.  At the end of this course, students should have acquired a deeper appreciation of the stories studied, both in their internal details and in their wider significance.</t>
    </r>
    <phoneticPr fontId="6" type="noConversion"/>
  </si>
  <si>
    <t>GS2574</t>
    <phoneticPr fontId="6" type="noConversion"/>
  </si>
  <si>
    <t>Satire is a time-honored tradition in many Western countries, whether as innocent comedy or biting criticism of powerful governments and corporations. This course examines the role of satire over the last 5 centuries, with an ultimate focus on modern-day practices.
Using historical texts and modern-day multimedia, students will be able to identify and classify satirical devices, leading to a deeper understanding of this cultural tool. Such an understanding is critical to a fuller comprehension of Western society and pop culture in 2018 and beyond.</t>
    <phoneticPr fontId="6" type="noConversion"/>
  </si>
  <si>
    <t>공연예술의 이해</t>
    <phoneticPr fontId="6" type="noConversion"/>
  </si>
  <si>
    <t xml:space="preserve">이 과목은 연극의 기원으로부터 시작해 동서양 연극의 역사, 연극을 비롯한 다양한 공연예술(뮤지컬, 창극 등)의 특징을 이해하는 것을 목적으로 한다. 관련 이론 강의 및 대본과 공연 감상을 함께 진행하며 공연예술에 대한 이해의 폭을 넓히고자 한다. </t>
    <phoneticPr fontId="6" type="noConversion"/>
  </si>
  <si>
    <t>본 강의에서는 동서양의 신화를 탐색한다. 시화에는 인류 정신의 뿌리가 담겨 있다. 거기에는 인류의 보편적 정신이 스며있으며, 동시에 민족 저마다의 특성도 들어있다. 본 강의에서는 한국, 시베리아, 중국, 일본 등 동양의 신화와 그리스로마 신화, 북유럽의 신화 등에 대해 살펴보면서 인류의 정신을 탐색할 것이다.</t>
    <phoneticPr fontId="6" type="noConversion"/>
  </si>
  <si>
    <t>This course is designed to help students better understand aspects of European Society. Specifically, students will become familiar with important societal elements, issues, and themes that are prominent throughout Europe. While some historical background will be included, the course will primarily focus on current society rather than history.</t>
  </si>
  <si>
    <t>본 과목은 공학전공 학생들의 기본적인 공학영어 이해와 표현 능력을 향상시키는 것을 목적으로 하며 공학전공학생들에게 필요한 전문용어들과 선별된 영문글들을 읽과 관련 내용들을 학습한다.</t>
    <phoneticPr fontId="6" type="noConversion"/>
  </si>
  <si>
    <t>GS2584</t>
    <phoneticPr fontId="6" type="noConversion"/>
  </si>
  <si>
    <t>정성적 사고와 보고서 쓰기</t>
    <phoneticPr fontId="6" type="noConversion"/>
  </si>
  <si>
    <t>단순 통계적 평가가 아닌 심도있는 해석을 해야하는 정성적 평가가 각광을 받으면서 인문학적인 소양인 정성적 사고가 관심을 끌게 되었다. 정성적 사고는 인문학적 전통의 한 사고 방식으로 양적 즉 수학 및 통계적 사고와 대비되는 개념이다. 인문학적 소양을 이야기할때 그 실체 중 하나는 인간의 정성적 사고를 말하는데 그 핵심에는 인문학 사조에 바탕을 둔 창의성과 비판성이 정성적사고의 중요한 핵이 된다. 이러한 정성적 사고는 드러나지 않고 인간의 두뇌 활동이라면 그것을 실체로 드러내는 작업으로 이런 사고에 기반한 보고서를 쓰는 것이다. 따라서 본 교과는 학생들에게 갖추어야할 소양인 보고서 쓰기를 정성적 사고를 통하여 쓰게 하는 과정이다.</t>
    <phoneticPr fontId="6" type="noConversion"/>
  </si>
  <si>
    <t>GS2585</t>
    <phoneticPr fontId="6" type="noConversion"/>
  </si>
  <si>
    <t>Speaking and Interaction</t>
  </si>
  <si>
    <t>This course gives students opportunities, strategies, and technique to improve their interaction skills. By performing group tasks and activites, focused on achieving selected goals, students learn and practice new functional expressions, descriptive vocabulary, natural pronunciation and useful grammar tools in new ways. Coursework involves analyzing and creating new English media:helping students task a more global, holistic, technology-oriented approach to learning English.</t>
    <phoneticPr fontId="6" type="noConversion"/>
  </si>
  <si>
    <t>외국어(영어)</t>
    <phoneticPr fontId="6" type="noConversion"/>
  </si>
  <si>
    <t>GS2586</t>
    <phoneticPr fontId="6" type="noConversion"/>
  </si>
  <si>
    <t>Speaking Conversation and Accuracy</t>
  </si>
  <si>
    <t>This course is designed to help students develop better speaking habits and become more comfortable conversing in English. Emphasis is placed on learning and employing new intermediate to advanced vocabulary, idioms and sentence structures in a smooth, natural manner. The class material is centered on American television, which allows students to listen to, study and replicate relevant language in themed discussions.</t>
    <phoneticPr fontId="6" type="noConversion"/>
  </si>
  <si>
    <t>GS2587</t>
    <phoneticPr fontId="6" type="noConversion"/>
  </si>
  <si>
    <t>Speaking for Argumentation and Opinion</t>
  </si>
  <si>
    <t>This course provides students with a selection of engaging and controversial topics that allow for in-class discussion with opposing points of view. Students are given strategies and tools that enable them to analyze the topics, formulate opinions, organize arguments and effectively engage in discussions with classmates. Techniques are also introduced to encourage students to carry out sustained argumentative conversations in a manner that cultivates mutual respect and constructive learning.</t>
  </si>
  <si>
    <t>GS2588</t>
    <phoneticPr fontId="6" type="noConversion"/>
  </si>
  <si>
    <t>Writing from Paragraph to Essay</t>
  </si>
  <si>
    <t>In this course, students will learn how to write good paragraphs and essays.  The three hours per week of class time will be divided into three main parts: instruction about grammar and usage problems common among Korean students, instruction about the correct and useful ways of forming and formatting stand-alone paragraphs and five-paragraph essays, and group-discussion time where students consider the topics for the weekly homework writing assignments.  The homework assignments are a key part of the learning process in this course.  They will be carefully corrected by the instructor and returned to the students promptly.  Grading will be based mostly from the scores received in the midterm and final exams.</t>
    <phoneticPr fontId="6" type="noConversion"/>
  </si>
  <si>
    <t>GS2589</t>
    <phoneticPr fontId="6" type="noConversion"/>
  </si>
  <si>
    <t>Writing Practices for Effective Communication</t>
  </si>
  <si>
    <t>Students make use of essential English writing techniques to improve the writing on the sentence, paragraph, and essay level. There is a strong focus on developing new and creative ideas. Using a step-by-step process, students work on generating, organizing, and writing their ideas. Peer review and group discussion is a daily part of the course. Weekly homework consists of journals and short writing assignments in which content and organization are the primary focus.</t>
    <phoneticPr fontId="6" type="noConversion"/>
  </si>
  <si>
    <t>GS2590</t>
    <phoneticPr fontId="6" type="noConversion"/>
  </si>
  <si>
    <t>창의적 사고와 영어쓰기</t>
    <phoneticPr fontId="6" type="noConversion"/>
  </si>
  <si>
    <t>본 과목은 영어로 창의적 사고를 수행하는 기본 기술을 연습하는 것을 목적으로 하며 기존의 아이디어를 창의적으로 비판하고 독특하고 독창적인 대안들을 만들어보고 선별된 주제로 영어글을 쓰는 능력을 학습한다.</t>
    <phoneticPr fontId="6" type="noConversion"/>
  </si>
  <si>
    <t>GS2591</t>
    <phoneticPr fontId="6" type="noConversion"/>
  </si>
  <si>
    <t>American Journalism and Fake News</t>
    <phoneticPr fontId="6" type="noConversion"/>
  </si>
  <si>
    <t>This course combines current cultural study, through the lens of journalism, and concrete elements of journalistic research and writing to enable students to become better consumers and producers of knowledge in an ever-more-complicated information age.
Students will gain critical thinking and analytical skills to be better able to determine the quality and provenance of English-language media.
They will also gain writing skills to communicate their ideas most effectively in any field of work.</t>
    <phoneticPr fontId="6" type="noConversion"/>
  </si>
  <si>
    <t>GS2592</t>
    <phoneticPr fontId="6" type="noConversion"/>
  </si>
  <si>
    <t>Cultural Awareness</t>
    <phoneticPr fontId="6" type="noConversion"/>
  </si>
  <si>
    <t>This course introduces students to the best practices in researching the geography, basic history, religion, etc. in positive ways to engage with diversity from a place of understanding.</t>
    <phoneticPr fontId="6" type="noConversion"/>
  </si>
  <si>
    <t>GS2593</t>
    <phoneticPr fontId="6" type="noConversion"/>
  </si>
  <si>
    <t>Gender Studies</t>
    <phoneticPr fontId="6" type="noConversion"/>
  </si>
  <si>
    <t>Explores concepts such as gender identity, and how those concepts intersect with issue-areas such as politics and social/cultural constructions</t>
    <phoneticPr fontId="6" type="noConversion"/>
  </si>
  <si>
    <t>인간과 사회</t>
    <phoneticPr fontId="6" type="noConversion"/>
  </si>
  <si>
    <t>인간과 사회</t>
    <phoneticPr fontId="6" type="noConversion"/>
  </si>
  <si>
    <t>GS2594</t>
    <phoneticPr fontId="6" type="noConversion"/>
  </si>
  <si>
    <t>언어와 사회문화</t>
    <phoneticPr fontId="6" type="noConversion"/>
  </si>
  <si>
    <t>본 교과목은 사회적 인간의 소통 수단으로서의 언어를 전반적으로 이해하기 위한 강좌이다. 언어영역과 관련없는 전공의 학생을 위한 교양과목으로서 인간 언어와 동물의 의사소통의 차이, 아이가 말을 배우는 과정, 언어의 구조적 체계, 언어와 두뇌의 상호작용, 방언과 표준어 사용을 둘러싼 언어 정체성, 말과 문자, 그리고 언어와 커퓨터등의 생활과 밀접한 언어 사용의 다양한 주제를 소개한다.</t>
    <phoneticPr fontId="6" type="noConversion"/>
  </si>
  <si>
    <t>전쟁의 역사'라고 해도 과언이 아닌 인류 역사는 수많은 사람들이 전쟁의 고통 속에서 희생과 인내의 대가를 치루면서 정치, 경제, 사회, 군사, 문화 등 각 분야에 큰 변화를 초래하였다. 이러한 전쟁은 인류가 추구하고자 하는 보편적인 가치인 자유와 평화를 지키기 위한 많은 노력을 기울여왔음에도 불구하고 왜 일어났으며, 어떻게 싸웠으며, 어떤 역사적 교훈을 남겼는지 등을 탐구하여 향후 인류의 자유와 평화를 보장할 수 있는 기본 소양을 구비하도록 한다.</t>
    <phoneticPr fontId="6" type="noConversion"/>
  </si>
  <si>
    <t>교양선택</t>
    <phoneticPr fontId="6" type="noConversion"/>
  </si>
  <si>
    <t>GS2596</t>
    <phoneticPr fontId="6" type="noConversion"/>
  </si>
  <si>
    <t xml:space="preserve">Geography and Global History </t>
    <phoneticPr fontId="6" type="noConversion"/>
  </si>
  <si>
    <t xml:space="preserve">Geography and Global History </t>
    <phoneticPr fontId="6" type="noConversion"/>
  </si>
  <si>
    <t>Geography and Global History: a class where students learn how geography affected cultural development and influence and effects current relationships in an era of globalization and an increasing rise in local nationalistic movements</t>
    <phoneticPr fontId="6" type="noConversion"/>
  </si>
  <si>
    <t>철학과 역사</t>
    <phoneticPr fontId="6" type="noConversion"/>
  </si>
  <si>
    <t>GS2597</t>
    <phoneticPr fontId="6" type="noConversion"/>
  </si>
  <si>
    <t>과학기술에 대한 철학적 접근을 시도하여 인간 생존의 필수불가결한 조건으로서의 기술 혹은 기술력의 문제로부터 비록되는 서구 과학기술의 반성적 이해와 함께 과학기술 문명의 다양한 관점을 알아본다.</t>
    <phoneticPr fontId="6" type="noConversion"/>
  </si>
  <si>
    <t>한국고대사</t>
    <phoneticPr fontId="6" type="noConversion"/>
  </si>
  <si>
    <r>
      <t>한국고대의 성립과 발전을 다루고 고대의 정치</t>
    </r>
    <r>
      <rPr>
        <sz val="9"/>
        <color theme="1"/>
        <rFont val="맑은 고딕"/>
        <family val="3"/>
        <charset val="129"/>
      </rPr>
      <t>∙경제∙사회의 여러 가지 특성에 대해 배운다.</t>
    </r>
    <phoneticPr fontId="6" type="noConversion"/>
  </si>
  <si>
    <t>선사시대 이후 현대에 이르기까지 동서양에 걸친 인류문명의 발생, 성장, 소멸의 가정을 역사적인 관점에서 고찰해 학생들이 건전한 역사관과 세계관을 함양할 수 있도록 교육한다.</t>
    <phoneticPr fontId="6" type="noConversion"/>
  </si>
  <si>
    <t>GS2600</t>
    <phoneticPr fontId="6" type="noConversion"/>
  </si>
  <si>
    <t xml:space="preserve">본 강좌는 항공산업에 대한 기초지식을 학습하고 항공여행의 대중화시대에 항공운송의 메커니즘을 폭넓게 이해할 수 있는 기회를 제공한다. </t>
    <phoneticPr fontId="6" type="noConversion"/>
  </si>
  <si>
    <t xml:space="preserve">학생들에게 동서양의 인문적 고전들을 소개하고, 학생들에게 학생들이 자연인으로서 행복하게 살고 사회인으로서 제 역할을 다할 수 있는 적은 자양분이 되는 것이다. </t>
  </si>
  <si>
    <t>GS2639</t>
  </si>
  <si>
    <t>진로설계와 자기관리</t>
  </si>
  <si>
    <t>진로목표 설정에 따른 자신만의 역량개발을 통한 성공적 취업과 건강한 인생의 관리를 목표로 한다.</t>
  </si>
  <si>
    <t>GS2640</t>
    <phoneticPr fontId="6" type="noConversion"/>
  </si>
  <si>
    <t>실용영어독해(HCU)</t>
    <phoneticPr fontId="6" type="noConversion"/>
  </si>
  <si>
    <t>개정된 토익의 양식에 따라 매주 on-line으로 주어진 문제를 풀고 점검하는 온라인 토익 강좌</t>
    <phoneticPr fontId="6" type="noConversion"/>
  </si>
  <si>
    <t>GS2641</t>
    <phoneticPr fontId="6" type="noConversion"/>
  </si>
  <si>
    <t>실용영어읽기와 청취(HCU)</t>
    <phoneticPr fontId="6" type="noConversion"/>
  </si>
  <si>
    <t>개정된 토익의 양식에 따라 매주 on-line으로 주어진 문제를 풀고 점검하는 온라인 토익 강좌</t>
    <phoneticPr fontId="6" type="noConversion"/>
  </si>
  <si>
    <t>GS2642</t>
    <phoneticPr fontId="6" type="noConversion"/>
  </si>
  <si>
    <t>이미 포스트모더니즘의 영향으로 다양화된 현시대에 있어서 자기 의견의 관철이 보다 중요하게 되었따. 자기의 영향력을 끼치기 위하여 가장 효율적인 방안은 바로 논리적인 주장을 펼치는 것이다. 그런데 논리라 함은 주어진 사실에 기초하여 어떤 결론을 도출하는 추리와 자기의 주장에 근거를 제시하여 설득할 수 있는 논증으로 구성되어 있다. 이런 논리적 사고를 위한 훈련을 하여 시대가 요구하는 인재로 거듭나는 경험을 할 수 있다.</t>
    <phoneticPr fontId="6" type="noConversion"/>
  </si>
  <si>
    <t>GS2643</t>
    <phoneticPr fontId="6" type="noConversion"/>
  </si>
  <si>
    <t>This class studies how geography has influenced the cultures of Southeast Asia - especially during and after European colonialism.
The 14 weeks of regular classes will study the environments, cultural, political and economic characteristics of the region. We will begin with the basics: a broad overview of the region.
Each successive week will then examine - geographically and culturally - the following topics: region, environment, history, colonialism, demographics, religion, politics, economics and future prospects. The final three weeks will "zoom in" on three case studies: Singapore, Papua New Guinea and Southeast Asians living in South Korea.
The overall course theme is how the physical environment and spatial relationships of Southeast Asia have influenced: the spread of people, religions, languages; European colonial ventures; and recent movements of workers and visitors. In short, this course emphasizes the effects of geography and environment on human life.
Class readings will consist of one textbook and readings assigned by the professor, during the final three lectures (to be announced).</t>
    <phoneticPr fontId="6" type="noConversion"/>
  </si>
  <si>
    <t xml:space="preserve">This course will examine the fundamental characteristics of globalization - and how globalization has worked to generate and spread mass Western culture around the world.
The 14 lecture weeks will divide into two sections. Firstly, we will study the key concepts, definitions and debates surrounding the process of globalization and the spread of mass Western culture. In particular we will examine colonialism, Americanozation and nationalism. 
Secondly, we will study the "flows" of culture, technology, people and the environment, around the planet - as well as the problems these flows cause. Globailzation and mass Western culture are problematic and many cultures resist such effects..
Class readings will consist of one textbook and readings assigned by the professor, during the final three lectures (to be announced).
</t>
    <phoneticPr fontId="6" type="noConversion"/>
  </si>
  <si>
    <t xml:space="preserve">실습 위주의 창업을 경험하기 위한 과목이다. 학기 초반에 창업 일반론을 학습 후 학기 중반부터는 다양한 창업 사례들을 실전 경험하는 것을 목표로 한다. 창업박람회 참석, 창업경진대회 출전 등이 동반되며 팀중심으로 평가가 진행한다. </t>
    <phoneticPr fontId="6" type="noConversion"/>
  </si>
  <si>
    <t>창업은 자본주의 시대에 부를 만들기 위한 가장 확실한 방법이다. 이 과목은 창업의 일반론과 사례들을 살펴보고, 창업을 통해 경제적 자유를 얻기 위한 다양한 방법들을 경험위주로 학습한다.</t>
    <phoneticPr fontId="6" type="noConversion"/>
  </si>
  <si>
    <t>독일의 그림 형제가 편찬한 그림동화집은 전세계에서 성격 다음으로 많이 읽혀지는 문학텍스트이다. 뿐만 아니라 그들의 동화모음집은 모든 동화작품의 고전으로서 수 세기 동안 많은 사랑을 받아왔다. 그렇기 때문에 그림 동화를 이해하고 분석하는 일이야말로 우리의 동화문학을 풍성하게 만드는 출발점인 동시에, 21세기 문화산업 시대에 콘텐츠의 재창조와도 연결되는 중요한 작업이라고 할 수 있다. 따라서 본 강의는 동화문학에 대한 포괄적인 이해, 특히 그림 동화에 담긴 의미구조와 상징구조, 그리고 한국전래동화와의 비교를 통해서 동화문학에 대한 학생들의 이해의 폭을 확장시키는 데 주안점을 두고 진행된다.</t>
    <phoneticPr fontId="6" type="noConversion"/>
  </si>
  <si>
    <t>&lt;축제와 인간사회&gt;는 축제를 통해 인간의 삶과 문화를 이해하는 인문학 괌고이다. 인문학은 인간의 가치탐구과 표현활동을 대상으로 하는데, 축제는 고대사회부터 끊임없이 생산되는 인류의 표현활동이자 문화현상의 일부이다. 그런 이유로 축제 속에서 시대적 가치 흐름과 문화적 특성을 살펴보는 일은 흥미로운 주제로 인간사회를 이해할 수 있는 유용한 학습방법이다.</t>
    <phoneticPr fontId="6" type="noConversion"/>
  </si>
  <si>
    <t>GS2653</t>
    <phoneticPr fontId="6" type="noConversion"/>
  </si>
  <si>
    <t>본 강좌는 국가 간 불평등의 원인을 불공정한 세계 체제로 분석한다. 그리고 우리가 즐기는 친숙한 소재를 통해서 우리의 삶이 최빈국 주민들의 일상생활과 얼마나 밀접히 연과되어있는지 이해한다. 또한 그것들의 생산과 소비의 세계 체계가 국가 간 불평등을 완화시키는지 심화시키는지 생각할 기회를 제공한다.</t>
    <phoneticPr fontId="6" type="noConversion"/>
  </si>
  <si>
    <t>GS2654</t>
    <phoneticPr fontId="6" type="noConversion"/>
  </si>
  <si>
    <t>21세기의 핵심키워드는  바이오테크놀로지(BT; Biotechnology)이다. IT 산업이 포화되면서 한국은 차세대 먹을 거리를 찾아야 한다. 또한 전 지구적으로 온난화와 원유고갈의 문제가 모든 기술의 방향을 결정할 만큼 바이오테크놀로지는 차세대의 학문으로서 중요하다. 우리 생활에서 발견되는 '바이오기술'을 친숙하게 설명함으로써 바이오의 상식을 갖제 한다.</t>
    <phoneticPr fontId="6" type="noConversion"/>
  </si>
  <si>
    <t>화학을 전공하지 않는 학생들을 위한 강좌로 현재 많은 관심을 받고 있는 지속 가능성의 의미, 이와 관련된 지구적 현황과 문제점, 문제를 해결하기 위한 노력 및 발전 방향을 가능하면 화학적 전문지식과 용어를 최소로 사용하면서 이야기 형식으로 풀어감으로써 세계 시민으로서의 소양과 참여를 높이고자 한다.</t>
    <phoneticPr fontId="6" type="noConversion"/>
  </si>
  <si>
    <t>생활 속에서 만나는 물체의 운동, 진동, 유체, 엔트로피, 전자기 현상, 빛과 눈, 나노의 세계, 과학과 윤리 등을 가능하면 수학을 사용하지 않고 공부한다.</t>
    <phoneticPr fontId="6" type="noConversion"/>
  </si>
  <si>
    <t>GS2657</t>
    <phoneticPr fontId="6" type="noConversion"/>
  </si>
  <si>
    <t>첨단 바이오테크놀로지를 비전공자들이 쉽게 이해할 수 있도록 어려운 이론 중심이 아닌 스토리 텔링 형태로 흥미와 함께 기본지식을 습득하도록 한다.</t>
    <phoneticPr fontId="6" type="noConversion"/>
  </si>
  <si>
    <t>우리나라 증권시장의 구조를 살펴보고 공모주투자를 위해 주식발행시장과 일반 주식투자를 위해 발행시장을 이해시킨다. 주식과 사채 등 기존의 투자대상은 물론 최근 관심의 대상이 되고 있는 뮤츄얼펀드도 살펴본다. 기업의 본직가치보다 저평가된 종목을 발견하는 기본적 분석과, 과거의 주가를 챠트로 나타내어 매매시점을 발견하는 기술적 분석을 학습한다. 시간특성과 기업특성을 이용하게 단순하게 비정상수익률을 얻는 방법도 살펴본다. 그러나 시장이 효율적으로 변화되어감에 다라 분산투자의 중요성이 더욱 커진다는 사실을 인식시키고, 이러한 시장환경에서 보다 과학적으로 투자를 하기 위한 기초적인 주가결정모형을 학습한다. 투자의 위험과 수익률의 관계는 어떠한가? 포트폴리오 분석을 통해 위험을 줄이는 방법도 살펴 본다. 주가결정모형을 분석하여 내가 원하는 주식의 예상수익률(예상주가)을 산출해 본다. 새로운 파생금융상품인 옵션과 선물거래에 대하여 기본적인 개념을 이해하도록 한다.</t>
    <phoneticPr fontId="6" type="noConversion"/>
  </si>
  <si>
    <t>현재 나의 개인재무제표는 어떠한지? 시간과 돈의 관계는 어떠한지? 생활에서 세금을 절약할 수 있는 방법은 무엇이 있는지? 목돈을 마련하기 위한 재테크 수단은 어떠한 것이 있는지? 자금을 주식, 채권, 부동산 등 어느 곳에 투자하여야 하는지? 신용카드를 어떻게 활용하여야 하는지? 노후계획을 어떻게 준비하여야 하는지? 등에 관하여 학습한다. 실제와 동일한 상황에서 모의주식투자를 함으로써 주식투자는 어떻게 하는 것인지를 스스로 터득하도록 한다.</t>
    <phoneticPr fontId="6" type="noConversion"/>
  </si>
  <si>
    <t>GS2660</t>
    <phoneticPr fontId="6" type="noConversion"/>
  </si>
  <si>
    <t>그동안 많은 사람들의 우려 속에서 진행 되어온 FTA(자유무역협정). FTA가 국가적 위기를 초래할 것이라는 시각도 있었지만, 이제 FTA는 세계경제의 글로벌화 속에서 통상국가로 발전하는데 필수불가결한 무역제도로 되어가고 있다. 이 강의에서는 FTA가 우리의 삶에 어떤 영향을 주고 어떤 이해관계가 얽혀있는지를 많은 사례들을 통해 FTA에 대한 전반적인 내용을 이해할 수 있도록 강의를 구성한다. 이 강의는 무역의 중요성을 강조하고, FTA가 무역거래 비용을 줄이고, 무역이 더 쉽게 이루어질 수 있도록하며, 결과적으로 소비자에게 도움이 될 수 있는 사례들을 제시한다. 더 나아가 유럽경제통합의 배경과 과정, 다자무역체제와 양자·지역무역체제, 우리나라 FTA정책 추진 실적과 평가. FTA 산업피해와 국내 보완대첵, FTA 무역자유화의 경제이익, 협정의 주요 구성용소 및 개략적 내용, 포괄적 협정의 내용과 파급영향, 협상에서의 주요 쟁점, 해외 직구와 FTA 활용 등 FTA 전반에 대한 내용을 소개한다.</t>
    <phoneticPr fontId="6" type="noConversion"/>
  </si>
  <si>
    <t xml:space="preserve"> 기타</t>
    <phoneticPr fontId="6" type="noConversion"/>
  </si>
  <si>
    <t>스마트 기기 시대에 smart하고 eco-friendly한 맞춤형 다이어트 방법을 제공하고, 재미있게 실천이 용이하며 건강하고 행복한 diet의 coaching, 초정밀체지방 측정 출석수업과 맞춤영양상담을 제공한다.</t>
    <phoneticPr fontId="6" type="noConversion"/>
  </si>
  <si>
    <t>기초 미적분학</t>
    <phoneticPr fontId="6" type="noConversion"/>
  </si>
  <si>
    <t>비행 및 관제 모의체험</t>
    <phoneticPr fontId="6" type="noConversion"/>
  </si>
  <si>
    <t>우리 현대(한국)사회에서 다양한 사회적/윤리적 갈등과 쟁점(예: 세대갈등, 부의 불균형, 타자혐오, 안락사, 직업윤리의식 부족 등)들을 경험하고 있다. 본 교과목에서는 이러한 문제들을 문석하는 틀로써 우요 윤리 이론들을 살펴보고, 관련된 실제 사례(현장)들을 탐색해 볼 것이다. 학습자들을 다양한 자료(유튜브, 신문기사, 영화 등) 활용과 수업 활동(토의/토론, 현장면담, Q발표 등)을 통해, 지성인으로서 추구해야 할 윤리적 기준 성찰과 실천의지, 합리적인 주장과 설득 기술을 배양하게 될 것이다.</t>
    <phoneticPr fontId="6" type="noConversion"/>
  </si>
  <si>
    <t>대학에서 배우는 수학의 이론과 응용을 이해하기 위한 미분적분학의 기본적인 공식과 개념을 배운다.</t>
  </si>
  <si>
    <t>모의 비행훈련장치와 관제 시뮬레이터를 통해 비행과 관제 업무에 대한 간접체험을 함으로써, 운항 및 항공교통 관리 이론에 대한 실질적인 이해를 높이고 조종사와 관제사로서의 진로 탐구의 기회를 제공한다.</t>
  </si>
  <si>
    <t>교양선택</t>
    <phoneticPr fontId="6" type="noConversion"/>
  </si>
  <si>
    <t>○</t>
    <phoneticPr fontId="6" type="noConversion"/>
  </si>
  <si>
    <t>기타</t>
    <phoneticPr fontId="6" type="noConversion"/>
  </si>
  <si>
    <t>자기개발</t>
    <phoneticPr fontId="6" type="noConversion"/>
  </si>
  <si>
    <t>2019학년도</t>
    <phoneticPr fontId="6" type="noConversion"/>
  </si>
  <si>
    <t>공학영어</t>
    <phoneticPr fontId="6" type="noConversion"/>
  </si>
  <si>
    <t>예술탐방</t>
    <phoneticPr fontId="6" type="noConversion"/>
  </si>
  <si>
    <t>찾아가는 항공캠프</t>
    <phoneticPr fontId="6" type="noConversion"/>
  </si>
  <si>
    <t>열기구체험</t>
    <phoneticPr fontId="6" type="noConversion"/>
  </si>
  <si>
    <t>집단상담</t>
    <phoneticPr fontId="6" type="noConversion"/>
  </si>
  <si>
    <t>인류최초의 유인비행체이며 현재 가장 안전한 항공레저스포츠 종목으로 자리한 열기구의 기초이론과 실기체험 비행교육을 통해 조종사와 함께 직접 열기구를 띄울 수 있도록하여 기초항공의 이해를 돕고 간단한 원리에 의한 유인자유기구의 비행체험을 경험할 수 있다. 비행체험시에는 전공별 수업이론을 바탕으로 조별 설계, 제작된 계란살리기 구조물을 낙하하고 그 결과를 확인하는 계란살리기 대회를 함께 진행하여 자신이 배운 이론의 응용력 향상과 창의성을 높인다.</t>
    <phoneticPr fontId="6" type="noConversion"/>
  </si>
  <si>
    <t>예술은 과학이 제공하는 기반들에 빛을 비추고 방향을 제시한다.우리가 안다고 생각한는 것, 그리고 그 위에 세우고 상상하는 것, 그것은 과학이다. 그러나 그 주어진 것을 넘어서 상상하는 것, 세우는 것, 보는 것, 그것은 예술이다. 본 강의에서는 예술 활동을 체험함으로서 각 분야에 필요한 창의적인 사고 연습을 돕고자 한다.</t>
    <phoneticPr fontId="6" type="noConversion"/>
  </si>
  <si>
    <t>본 강의는 소규모 집단을 통해 자신과 진로에 대한 주제로 소통하는 다양한 활동으로 이루어지며, 이를 통해 자신의 성격, 정서, 흥미 등 자신에 대한 종합적인 이해를 도모하며 효과적인 진로설계를 할 수 있도록 도와는 것을 목적으로 한다.</t>
    <phoneticPr fontId="6" type="noConversion"/>
  </si>
  <si>
    <t>비행원리와 비행기 역사, 우주와 우주탐험의 역사, 로켓의 원리와 역사 등 항공우주에 연관된 내용을 학습하고, 사전에 협의된 초등학교를 방문하여 비행원리와 로켓원리를 이용하여 초등학생들을 대상으로 항공캠프를 진행한다.</t>
    <phoneticPr fontId="6" type="noConversion"/>
  </si>
  <si>
    <t>항전정
소프트</t>
    <phoneticPr fontId="6" type="noConversion"/>
  </si>
  <si>
    <t>GS2663</t>
    <phoneticPr fontId="6" type="noConversion"/>
  </si>
  <si>
    <t>GS2664</t>
    <phoneticPr fontId="6" type="noConversion"/>
  </si>
  <si>
    <t>양</t>
    <phoneticPr fontId="6" type="noConversion"/>
  </si>
  <si>
    <t>ICU</t>
    <phoneticPr fontId="6" type="noConversion"/>
  </si>
  <si>
    <t>ICU</t>
    <phoneticPr fontId="6" type="noConversion"/>
  </si>
  <si>
    <t>GS2665</t>
    <phoneticPr fontId="6" type="noConversion"/>
  </si>
  <si>
    <t>집단상담</t>
    <phoneticPr fontId="6" type="noConversion"/>
  </si>
  <si>
    <t>온라인강좌</t>
    <phoneticPr fontId="6" type="noConversion"/>
  </si>
  <si>
    <t>공학영어</t>
    <phoneticPr fontId="6" type="noConversion"/>
  </si>
  <si>
    <t>기타</t>
    <phoneticPr fontId="6" type="noConversion"/>
  </si>
  <si>
    <t>인문학</t>
    <phoneticPr fontId="6" type="noConversion"/>
  </si>
  <si>
    <t>자기개발</t>
    <phoneticPr fontId="6" type="noConversion"/>
  </si>
  <si>
    <t>문학과 예술</t>
    <phoneticPr fontId="6" type="noConversion"/>
  </si>
  <si>
    <t>봉사와 리더십</t>
    <phoneticPr fontId="6" type="noConversion"/>
  </si>
  <si>
    <t>GS2666</t>
    <phoneticPr fontId="6" type="noConversion"/>
  </si>
  <si>
    <t>GS2667</t>
    <phoneticPr fontId="6" type="noConversion"/>
  </si>
  <si>
    <t>GS2672</t>
    <phoneticPr fontId="6" type="noConversion"/>
  </si>
  <si>
    <t>GS2670</t>
    <phoneticPr fontId="6" type="noConversion"/>
  </si>
  <si>
    <t>GS2671</t>
    <phoneticPr fontId="6" type="noConversion"/>
  </si>
  <si>
    <t>GS2666</t>
    <phoneticPr fontId="6" type="noConversion"/>
  </si>
  <si>
    <t>GS2670</t>
    <phoneticPr fontId="6" type="noConversion"/>
  </si>
  <si>
    <t>GS2667</t>
    <phoneticPr fontId="6" type="noConversion"/>
  </si>
  <si>
    <t>GS2672</t>
    <phoneticPr fontId="6" type="noConversion"/>
  </si>
  <si>
    <t>GS2671</t>
    <phoneticPr fontId="6" type="noConversion"/>
  </si>
  <si>
    <t>"우리나라는 삼면이 바다이고 바다는 미래의 자원이다."라는 말은 누구나 알고 있는 사실이다. 그러나 우리는 지금 이처럼 중요한 바다에 무슨 일이 일어나고 있는지 얼마나 잘 알고 있을까? 최근 바다는 이산화탄소의 증가, 기후변화, 오염, 남획, 외래종, 적조와 갯녹음 등으로 여러 가지 위협을 받고 있다. 이 강의는 생명이 탄생해서 진화한 바다에서부터 시작해서 문제가 되거나 위협을 받고 있는 주요한 해양 생물들에 대해 알아보고, 나아가 인간이 유발한 환경변화가 해양생물과 인간을 포함한 생태계에 미치는 영향에 대해 살펴볼 것이다. 궁극적으로 바다환경과 수산자원을 보전하기 위해 우리는 어떠한 노력을 기울여야 하는지에 대한 대안을 고민해 보고자 한다.</t>
    <phoneticPr fontId="6" type="noConversion"/>
  </si>
  <si>
    <t>현대인을 위한 물리의 이해</t>
    <phoneticPr fontId="6" type="noConversion"/>
  </si>
  <si>
    <t>오늘날 첨단과학 기술문명을 누리며 살아가는 현대인의 필수 교양에 해당하는 자연의 기본 동작원리를 이해하는 것이 이 과목의 강의목표이다.</t>
    <phoneticPr fontId="6" type="noConversion"/>
  </si>
  <si>
    <t>바다의 불편한 진실</t>
    <phoneticPr fontId="6" type="noConversion"/>
  </si>
  <si>
    <t>변 경 내 용
(※필수과목 폐지 및 교과목 변경시 대체과목 필히 기입)</t>
    <phoneticPr fontId="6" type="noConversion"/>
  </si>
  <si>
    <t>첨단바이오테크놀로지의 이해</t>
    <phoneticPr fontId="6" type="noConversion"/>
  </si>
  <si>
    <t>교양선택</t>
    <phoneticPr fontId="6" type="noConversion"/>
  </si>
  <si>
    <t>○</t>
    <phoneticPr fontId="6" type="noConversion"/>
  </si>
  <si>
    <t>자연과학</t>
    <phoneticPr fontId="6" type="noConversion"/>
  </si>
  <si>
    <t>자연과 과학</t>
    <phoneticPr fontId="6" type="noConversion"/>
  </si>
  <si>
    <t>전쟁사</t>
    <phoneticPr fontId="6" type="noConversion"/>
  </si>
  <si>
    <t>리더십</t>
    <phoneticPr fontId="6" type="noConversion"/>
  </si>
  <si>
    <t>건강한체중조절을위한맞춤영양(ICU)</t>
    <phoneticPr fontId="6" type="noConversion"/>
  </si>
  <si>
    <t>부와빈곤의글로벌지도(ICU)</t>
    <phoneticPr fontId="6" type="noConversion"/>
  </si>
  <si>
    <t>생각보다 가까운 FTA(ICU)</t>
    <phoneticPr fontId="6" type="noConversion"/>
  </si>
  <si>
    <t>생활과 과학(ICU)</t>
    <phoneticPr fontId="6" type="noConversion"/>
  </si>
  <si>
    <t>생활과 재테크(ICU)</t>
    <phoneticPr fontId="6" type="noConversion"/>
  </si>
  <si>
    <t>생활속바이오이야기(ICU)</t>
    <phoneticPr fontId="6" type="noConversion"/>
  </si>
  <si>
    <t>증권투자의 이해(ICU)</t>
    <phoneticPr fontId="6" type="noConversion"/>
  </si>
  <si>
    <t>지속가능성을위한화학이야기(ICU)</t>
    <phoneticPr fontId="6" type="noConversion"/>
  </si>
  <si>
    <t>첨단바이오테크놀로지의이해(ICU)</t>
    <phoneticPr fontId="6" type="noConversion"/>
  </si>
  <si>
    <t>축제와 인간사회(ICU)</t>
    <phoneticPr fontId="6" type="noConversion"/>
  </si>
  <si>
    <t>항공산업의 이해(HCU)</t>
    <phoneticPr fontId="6" type="noConversion"/>
  </si>
  <si>
    <t>GS2675</t>
    <phoneticPr fontId="6" type="noConversion"/>
  </si>
  <si>
    <t>GS2676</t>
    <phoneticPr fontId="6" type="noConversion"/>
  </si>
  <si>
    <t>GS2673</t>
    <phoneticPr fontId="6" type="noConversion"/>
  </si>
  <si>
    <t>GS2674</t>
    <phoneticPr fontId="6" type="noConversion"/>
  </si>
  <si>
    <t>인문학</t>
    <phoneticPr fontId="6" type="noConversion"/>
  </si>
  <si>
    <t>학습과학과 자기주도학습전략</t>
    <phoneticPr fontId="6" type="noConversion"/>
  </si>
  <si>
    <t>현대인을 위한 물리의 이해(ICU)</t>
    <phoneticPr fontId="6" type="noConversion"/>
  </si>
  <si>
    <t>바다의 불편한 진실(ICU)</t>
    <phoneticPr fontId="6" type="noConversion"/>
  </si>
  <si>
    <t>독일어와 문학</t>
    <phoneticPr fontId="6" type="noConversion"/>
  </si>
  <si>
    <t>일본어와 문학</t>
    <phoneticPr fontId="6" type="noConversion"/>
  </si>
  <si>
    <t>프랑스어와 문학</t>
    <phoneticPr fontId="6" type="noConversion"/>
  </si>
  <si>
    <t>러시아어와 문학</t>
    <phoneticPr fontId="6" type="noConversion"/>
  </si>
  <si>
    <t>스페인어와 문학</t>
    <phoneticPr fontId="6" type="noConversion"/>
  </si>
  <si>
    <t>중국어와 문학</t>
    <phoneticPr fontId="6" type="noConversion"/>
  </si>
  <si>
    <t>Music Making with a Computer for Beginners</t>
    <phoneticPr fontId="6" type="noConversion"/>
  </si>
  <si>
    <t>○</t>
    <phoneticPr fontId="6" type="noConversion"/>
  </si>
  <si>
    <t>2019/2~</t>
    <phoneticPr fontId="6" type="noConversion"/>
  </si>
  <si>
    <t>예술과 인간</t>
    <phoneticPr fontId="6" type="noConversion"/>
  </si>
  <si>
    <t>과학사속의 위대한 발견들</t>
    <phoneticPr fontId="6" type="noConversion"/>
  </si>
  <si>
    <t>라틴아메리카의 문화</t>
    <phoneticPr fontId="6" type="noConversion"/>
  </si>
  <si>
    <t>중국문화의 이해</t>
    <phoneticPr fontId="6" type="noConversion"/>
  </si>
  <si>
    <t>독일문화의 이해</t>
    <phoneticPr fontId="6" type="noConversion"/>
  </si>
  <si>
    <t>일본문화의 이해</t>
    <phoneticPr fontId="6" type="noConversion"/>
  </si>
  <si>
    <t>일본어와 문학</t>
    <phoneticPr fontId="6" type="noConversion"/>
  </si>
  <si>
    <t>독일어와 문학</t>
    <phoneticPr fontId="6" type="noConversion"/>
  </si>
  <si>
    <t>프랑스어와 문학</t>
    <phoneticPr fontId="6" type="noConversion"/>
  </si>
  <si>
    <t>중국어와 문학</t>
    <phoneticPr fontId="6" type="noConversion"/>
  </si>
  <si>
    <t>스페인어와 문학</t>
    <phoneticPr fontId="6" type="noConversion"/>
  </si>
  <si>
    <t>러시아어와 문학</t>
    <phoneticPr fontId="6" type="noConversion"/>
  </si>
  <si>
    <t>Music Making with a Computer for Beginners</t>
    <phoneticPr fontId="6" type="noConversion"/>
  </si>
  <si>
    <t>예술과 인간</t>
    <phoneticPr fontId="6" type="noConversion"/>
  </si>
  <si>
    <t>과학사속의 위대한 발견들</t>
    <phoneticPr fontId="6" type="noConversion"/>
  </si>
  <si>
    <t>중국문화의 이해</t>
    <phoneticPr fontId="6" type="noConversion"/>
  </si>
  <si>
    <t>라틴아메리카의 문화</t>
    <phoneticPr fontId="6" type="noConversion"/>
  </si>
  <si>
    <t>일본문화의 이해</t>
    <phoneticPr fontId="6" type="noConversion"/>
  </si>
  <si>
    <t>독일문화의 이해</t>
    <phoneticPr fontId="6" type="noConversion"/>
  </si>
  <si>
    <t>기초교양교육원</t>
    <phoneticPr fontId="6" type="noConversion"/>
  </si>
  <si>
    <t xml:space="preserve">유라시아 대륙의 가장 중요한 언어로서 러시아어가 누리는 지위와 위치는 여전히 공고하다. 상대적으로 우리에게 낯설게 느껴지는 러시아어에 대한 가장 기초적인 입문으로부터 시작해 실용회화를 비롯, 러시아 문학 고전 작품의 일부를 러시아어로 직접 살펴보며 러시아어에 대한 이해와 활용을 더욱 깊게 한다. </t>
    <phoneticPr fontId="6" type="noConversion"/>
  </si>
  <si>
    <t>인문학</t>
    <phoneticPr fontId="6" type="noConversion"/>
  </si>
  <si>
    <t>○</t>
    <phoneticPr fontId="6" type="noConversion"/>
  </si>
  <si>
    <t>인문학</t>
    <phoneticPr fontId="6" type="noConversion"/>
  </si>
  <si>
    <t>○</t>
    <phoneticPr fontId="6" type="noConversion"/>
  </si>
  <si>
    <t>○</t>
    <phoneticPr fontId="6" type="noConversion"/>
  </si>
  <si>
    <t>이 과목은 시베리아 횡단열차가 통과하는 러시아 주요 도시들의 역사문화 유적과 자연을 살펴보며, '시베리아 횡단열차'라는 현상을 역사문화적 맥락에서 이해함과 동시에, 시베리아 횡단열차를 통한 시베리아와 러시아 등 유라시아 지역에 대한 이해를 확장하고 심화시키는 것을 목적으로 한다.</t>
    <phoneticPr fontId="6" type="noConversion"/>
  </si>
  <si>
    <t>인문학</t>
    <phoneticPr fontId="6" type="noConversion"/>
  </si>
  <si>
    <t xml:space="preserve">이 강의는 선사시대부터 현대까지 시각예술의 흐름을 통시적으로 살펴보면서 각 시대의 미적 이상은 무엇이며, 그 표현 양식이 어떻게 변해왔는가를 탐구한다. 특히 인간의 예술 활동을 당대 사회경제, 정치, 종교 등의 다양한 문맥과 연결함으로써 인류의 문화유산에 대한 종합적 인식을 목표로 한다. 인간의 상상력과 예술에 대한 다각적인 이해를 통해 현대 사회에 필요한 인문학적 사고를 함양한다. </t>
  </si>
  <si>
    <t>자연과학</t>
    <phoneticPr fontId="6" type="noConversion"/>
  </si>
  <si>
    <t>과학의 본질, 방법 및 인간과 사회적 연관과 역할을 쉽게 이해할 수 있도록 고대에서 현대에 이르기까지 동서양의 과학발전 역사를 통해 학습한다. 주요 개념, 이론의 변천, 사회적 배경, 노벨상과 과학이 실생활에 어떻게 접목이 되었는지에 초점을 맞추었다.</t>
    <phoneticPr fontId="6" type="noConversion"/>
  </si>
  <si>
    <t xml:space="preserve">라틴아메리카는 스페인으로부터 약 4백년간 식민통치를 당한 경험, 공식어로 스페인어 사용, 가톨릭 종교 등 문화적·역사적으로 많은 동질성을 지닌 지역입니다. 그러나 라틴아메리카의 20여개 국가들은 각기 개별국가로서의 특성과 서로간의 갈등을 빚고 있기도 합니다. 이 과목은 ‘라틴아메리카’라는 단일한 지역으로 여겨지는 20여개 국가들의 문화적 동질성과 그 차이에 대한 포괄적인 이해를 도모합니다. 현재 중남미를 구성하고 있는 여러 문화적 요소, 역사적 사건, 정치와 사회문화적 이슈를 다룸과 동시에 현대 문화관의 초석을 이루고 있는 중남미의 문화관인 탈식민주의, 다문화주의의 관점에서 중남미를 접근함으로써, 현대 사회가 요구하는 전 지구적 문화인의 초석을 다집니다.
  </t>
    <phoneticPr fontId="6" type="noConversion"/>
  </si>
  <si>
    <t>이 과목은 스페인어를 처음 배우는 학습자들을 대상으로 단어, 문법, 대화표현을 멀티미디어 매체를 이용해 학습함으로써 현재시제 중심의 초급수준 문법과 주요 표현을 익히도록 합니다. 한 학기 동안 자기소개를 할 수 있는 스페인어의 기본을 익히고 스페인어에 대한 기본적인 이해와 자신감을 갖도록 함과 동시에, 스페인어권 문학의 흐름, 작품의 중심인물들을 다룸으로써 다른 문화권의 문학에 대한 이해의 폭을 넓히고 세계시민으로서의 자질을 높이고자 합니다.</t>
    <phoneticPr fontId="6" type="noConversion"/>
  </si>
  <si>
    <t>본 강좌는 &lt;기초 일상 프랑스어&gt; 습득과 함께, 플아스 문학과 다양한 장르와의 연계 및 고찰을 통해 프랑스 사회, 문화에 대한 개괄적 이해를 돕는다.</t>
    <phoneticPr fontId="6" type="noConversion"/>
  </si>
  <si>
    <t>○</t>
    <phoneticPr fontId="6" type="noConversion"/>
  </si>
  <si>
    <t>영어와 비교하는 방법으로 독일어에 대한 기초적인 틀을 배우고 독일문학의 대표적인 명작들을 읽으며 깊이 있는 세상보기를 시도한다.</t>
    <phoneticPr fontId="6" type="noConversion"/>
  </si>
  <si>
    <t>음악, 미술, 역사, 종교 등 다양한 분야에서 업적을 남긴 인물들을 통해 독일의 문화와 예술에 대해 배우고 그 의미를 재조명한다.</t>
    <phoneticPr fontId="6" type="noConversion"/>
  </si>
  <si>
    <t>우리 나라와 서로 많은 영향을 주고 받아 온 중국의 문화를 다각적으로 이해하고 한중 문화의 대비를 통하여 두 문화의 닮음과 다름을 이해함으로써 앞으로도 가깝게 지내야할 중국과의 문화적 거리를 좁히는 것을 목표로 한다.</t>
    <phoneticPr fontId="6" type="noConversion"/>
  </si>
  <si>
    <t xml:space="preserve">G2 국가로서 세계 무대에서 확고한 위치를 차지하고 있으며 매우 높은 성장 잠재력을 지니고 있는 중국과의 활발한 교류를 위해서는 중국의 언어와 문학에 대한 소양을 갖추어야 한다. 이 과목은 중국어 능력을 향상시키고 중국 문학을 통해 중국을 이해하는 것을 목표로 한다.  </t>
    <phoneticPr fontId="6" type="noConversion"/>
  </si>
  <si>
    <t>○</t>
    <phoneticPr fontId="6" type="noConversion"/>
  </si>
  <si>
    <t xml:space="preserve">The student will develop his/her creativity and artistic sense through this course. The student, who does not have much knoledge of music theory, will learn the basics of the music technology and study the process of music making with the aid of the various music softwares. 창의적 사고와 예술적인 감성의 훈련을 목표로 한다. 음악과 관련된 여러가지 테크놀로지의 기초를 다지고, 여러 컴퓨터 프로그램들을 이용하여  복잡한 음악이론의 도움 없이 음악을 창작하는 과정에 대해 공부한다. </t>
    <phoneticPr fontId="6" type="noConversion"/>
  </si>
  <si>
    <t>인문학</t>
    <phoneticPr fontId="6" type="noConversion"/>
  </si>
  <si>
    <t>문학과 예술</t>
    <phoneticPr fontId="6" type="noConversion"/>
  </si>
  <si>
    <t>기타</t>
    <phoneticPr fontId="6" type="noConversion"/>
  </si>
  <si>
    <t>자기개발</t>
    <phoneticPr fontId="6" type="noConversion"/>
  </si>
  <si>
    <t>자연과 과학</t>
    <phoneticPr fontId="6" type="noConversion"/>
  </si>
  <si>
    <t>자연과학</t>
    <phoneticPr fontId="6" type="noConversion"/>
  </si>
  <si>
    <t>사회Trend</t>
    <phoneticPr fontId="6" type="noConversion"/>
  </si>
  <si>
    <t>일본은 우리의 이웃나라다. 두 나라 사이에서는 이해가 상충되기도 하고 협력이 필요하기도 하다. 그런 점에서 가깝고도 먼 나라라고 할 수 있다. 일본을 알기 위해서는 일본 문화에 대한 폭넓은 이해를 가질 필요가 있다. 본 강의를 통해서, 수강생들은 일본문학을 중심으로 하는 일본예술에 대해 좀 더 깊이 있게 배우고, 일본 문화에 대해 폭넓은 이해를 가질 수 있도록 하고자 한다.</t>
    <phoneticPr fontId="6" type="noConversion"/>
  </si>
  <si>
    <t>일본은 우리의 이웃나라다. 두 나라 사이에서는 이해가 상충되기도 하고 협력이 필요하기도 하다. 그런 점에서 가깝고도 먼 나라라고 할 수 있다. 일본을 알기 위해서는 무엇보다 그들의 언어를 알 필요가 있고, 문화의 핵심이라 할 수 있는 언어의 예술인 문학을 알 필요가 있다. 본 강의에서는 일본어를 배우고 이를 바탕으로 가장 기초적인 일본 문학 작품을 음미해보고자 한다.</t>
    <phoneticPr fontId="6" type="noConversion"/>
  </si>
  <si>
    <t>교양선택</t>
    <phoneticPr fontId="6" type="noConversion"/>
  </si>
  <si>
    <t>시베리아 횡단열차와 함께하는 유라시아 역사문화기행</t>
    <phoneticPr fontId="6" type="noConversion"/>
  </si>
  <si>
    <t>공통/1,2</t>
    <phoneticPr fontId="6" type="noConversion"/>
  </si>
  <si>
    <t>신설</t>
    <phoneticPr fontId="6" type="noConversion"/>
  </si>
  <si>
    <t>팀프로젝트기반 창의적 문제해결</t>
    <phoneticPr fontId="6" type="noConversion"/>
  </si>
  <si>
    <t>* 교양선택 심화교양 문학과 예술 영역</t>
    <phoneticPr fontId="6" type="noConversion"/>
  </si>
  <si>
    <t>ICU</t>
    <phoneticPr fontId="6" type="noConversion"/>
  </si>
  <si>
    <t>* 교양선택 심화교양 자기개발 영역</t>
    <phoneticPr fontId="6" type="noConversion"/>
  </si>
  <si>
    <t>팀프로젝트기반 창의적 문제해결</t>
    <phoneticPr fontId="6" type="noConversion"/>
  </si>
  <si>
    <t>희곡의 이해</t>
    <phoneticPr fontId="6" type="noConversion"/>
  </si>
  <si>
    <t>희곡의 이해</t>
    <phoneticPr fontId="6" type="noConversion"/>
  </si>
  <si>
    <t>본 강좌는 우선 문학작품으로서의 희곡의 구성 요소와 그 특징을 살펴보고자 한다. 그리고 두번째로, 희곡 뿐 아니라 연출을 전제한 희곡의 연극적 측면에 대해서도 관심을 가질 것이다. 더 나아가 세 번째로 우리 강좌는 희곡과 연극의 생성과 변화의 이면에서 이러한 모든 변화를 주도한 시대정신에 대해 알아보고자 한다.
그리고 이렇게 준비된 이론적 지식을 바탕으로 총 6편의 작품을 분석하고 감상함으로써, 참여자들은 작품에 제시된 갈등과 해소를 경험하고 작가의 세계관 및 시대정신을 만나는 한편, 다양한 방법을 통해 자신의 의견과 타인의 의견을 비교해 봄으로써 의사소통의 방법과 기술에 대해서도 학습하게 될 것이다.</t>
    <phoneticPr fontId="6" type="noConversion"/>
  </si>
  <si>
    <t>창의적 문제해결 능력 향상을 위하여 팀 프로젝트 기반 창의적 체험 활동 기회를 제공한다. 팀 프로젝트 형태는 사회문제해결(공공의 이익)을 위한 프로젝트, 수리과학 문제해결을 위한 프로젝트, 발명문제해결을 위한 프로젝트 등의 세부 영역으로 구성되며 이중 하나를 선택하여 실습힌다. 프로젝트의 성공적인 수행을 위해 아이디어 수립 단계부터 구현까지 관련 지식을 학습하고, 실제로 적용해 본다. 본 수업을 통해 습득된 '팀 프로젝트 기반 창의적 문제해결'은 교내 및 교외 그리고 국외 공모전 및 교내 항공우주 비교과 프로그램 등의 공모전에 대한 정보 및 기반 능력 학습의 기회를 제공한다.</t>
    <phoneticPr fontId="6" type="noConversion"/>
  </si>
  <si>
    <t>교양선택</t>
    <phoneticPr fontId="6" type="noConversion"/>
  </si>
  <si>
    <t>GS2689</t>
    <phoneticPr fontId="6" type="noConversion"/>
  </si>
  <si>
    <t>GS2679</t>
    <phoneticPr fontId="6" type="noConversion"/>
  </si>
  <si>
    <t>GS2677</t>
    <phoneticPr fontId="6" type="noConversion"/>
  </si>
  <si>
    <t>GS2681</t>
    <phoneticPr fontId="6" type="noConversion"/>
  </si>
  <si>
    <t>GS2688</t>
    <phoneticPr fontId="6" type="noConversion"/>
  </si>
  <si>
    <t>GS2686</t>
    <phoneticPr fontId="6" type="noConversion"/>
  </si>
  <si>
    <t>GS2684</t>
    <phoneticPr fontId="6" type="noConversion"/>
  </si>
  <si>
    <t>GS2682</t>
    <phoneticPr fontId="6" type="noConversion"/>
  </si>
  <si>
    <t>GS2690</t>
    <phoneticPr fontId="6" type="noConversion"/>
  </si>
  <si>
    <t>GS2680</t>
    <phoneticPr fontId="6" type="noConversion"/>
  </si>
  <si>
    <t>GS2678</t>
    <phoneticPr fontId="6" type="noConversion"/>
  </si>
  <si>
    <t>GS2685</t>
    <phoneticPr fontId="6" type="noConversion"/>
  </si>
  <si>
    <t>GS2683</t>
    <phoneticPr fontId="6" type="noConversion"/>
  </si>
  <si>
    <t>GS2687</t>
    <phoneticPr fontId="6" type="noConversion"/>
  </si>
  <si>
    <t>희곡의 이해(ICU)</t>
    <phoneticPr fontId="6" type="noConversion"/>
  </si>
  <si>
    <t>인문학</t>
    <phoneticPr fontId="6" type="noConversion"/>
  </si>
  <si>
    <t>○</t>
    <phoneticPr fontId="6" type="noConversion"/>
  </si>
  <si>
    <t>자기개발</t>
    <phoneticPr fontId="6" type="noConversion"/>
  </si>
  <si>
    <t>기타</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</si>
</sst>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quot;GS&quot;0000"/>
  </numFmts>
  <fonts count="61">
    <font>
      <sz val="11"/>
      <name val="HY견명조"/>
      <family val="1"/>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HY견명조"/>
      <family val="1"/>
      <charset val="129"/>
    </font>
    <font>
      <b/>
      <sz val="20"/>
      <color indexed="8"/>
      <name val="맑은 고딕"/>
      <family val="3"/>
      <charset val="129"/>
    </font>
    <font>
      <sz val="8"/>
      <name val="HY견명조"/>
      <family val="1"/>
      <charset val="129"/>
    </font>
    <font>
      <b/>
      <sz val="10"/>
      <color indexed="8"/>
      <name val="맑은 고딕"/>
      <family val="3"/>
      <charset val="129"/>
    </font>
    <font>
      <sz val="10"/>
      <name val="HY견명조"/>
      <family val="1"/>
      <charset val="129"/>
    </font>
    <font>
      <sz val="10"/>
      <name val="맑은 고딕"/>
      <family val="3"/>
      <charset val="129"/>
    </font>
    <font>
      <sz val="10"/>
      <color indexed="8"/>
      <name val="맑은 고딕"/>
      <family val="3"/>
      <charset val="129"/>
      <scheme val="major"/>
    </font>
    <font>
      <sz val="11"/>
      <name val="맑은 고딕"/>
      <family val="3"/>
      <charset val="129"/>
      <scheme val="major"/>
    </font>
    <font>
      <sz val="10"/>
      <name val="맑은 고딕"/>
      <family val="3"/>
      <charset val="129"/>
      <scheme val="major"/>
    </font>
    <font>
      <sz val="10"/>
      <color theme="1"/>
      <name val="맑은 고딕"/>
      <family val="3"/>
      <charset val="129"/>
      <scheme val="major"/>
    </font>
    <font>
      <sz val="9"/>
      <name val="맑은 고딕"/>
      <family val="3"/>
      <charset val="129"/>
      <scheme val="major"/>
    </font>
    <font>
      <sz val="9"/>
      <name val="맑은 고딕"/>
      <family val="3"/>
      <charset val="129"/>
    </font>
    <font>
      <sz val="9"/>
      <color indexed="8"/>
      <name val="맑은 고딕"/>
      <family val="3"/>
      <charset val="129"/>
    </font>
    <font>
      <sz val="11"/>
      <color rgb="FF000000"/>
      <name val="맑은 고딕"/>
      <family val="3"/>
      <charset val="129"/>
    </font>
    <font>
      <sz val="11"/>
      <color rgb="FF000000"/>
      <name val="한컴바탕"/>
      <family val="3"/>
      <charset val="129"/>
    </font>
    <font>
      <sz val="9"/>
      <color theme="1"/>
      <name val="맑은 고딕"/>
      <family val="3"/>
      <charset val="129"/>
      <scheme val="major"/>
    </font>
    <font>
      <sz val="9"/>
      <color indexed="8"/>
      <name val="맑은 고딕"/>
      <family val="3"/>
      <charset val="129"/>
      <scheme val="major"/>
    </font>
    <font>
      <sz val="9"/>
      <color theme="1"/>
      <name val="맑은 고딕"/>
      <family val="3"/>
      <charset val="129"/>
    </font>
    <font>
      <sz val="10"/>
      <color indexed="8"/>
      <name val="맑은 고딕"/>
      <family val="3"/>
      <charset val="129"/>
    </font>
    <font>
      <sz val="9.5"/>
      <color indexed="8"/>
      <name val="맑은 고딕"/>
      <family val="3"/>
      <charset val="129"/>
    </font>
    <font>
      <sz val="9.5"/>
      <name val="HY견명조"/>
      <family val="1"/>
      <charset val="129"/>
    </font>
    <font>
      <sz val="20"/>
      <name val="HY견명조"/>
      <family val="1"/>
      <charset val="129"/>
    </font>
    <font>
      <b/>
      <sz val="20"/>
      <color indexed="8"/>
      <name val="맑은 고딕"/>
      <family val="3"/>
      <charset val="129"/>
      <scheme val="major"/>
    </font>
    <font>
      <b/>
      <sz val="10"/>
      <color indexed="8"/>
      <name val="맑은 고딕"/>
      <family val="3"/>
      <charset val="129"/>
      <scheme val="major"/>
    </font>
    <font>
      <b/>
      <sz val="10"/>
      <name val="맑은 고딕"/>
      <family val="3"/>
      <charset val="129"/>
      <scheme val="major"/>
    </font>
    <font>
      <sz val="11"/>
      <color theme="1"/>
      <name val="맑은 고딕"/>
      <family val="3"/>
      <charset val="129"/>
      <scheme val="major"/>
    </font>
    <font>
      <sz val="8"/>
      <name val="맑은 고딕"/>
      <family val="2"/>
      <charset val="129"/>
      <scheme val="minor"/>
    </font>
    <font>
      <b/>
      <sz val="14"/>
      <name val="맑은 고딕"/>
      <family val="3"/>
      <charset val="129"/>
      <scheme val="major"/>
    </font>
    <font>
      <b/>
      <sz val="10"/>
      <color theme="1"/>
      <name val="맑은 고딕"/>
      <family val="3"/>
      <charset val="129"/>
      <scheme val="major"/>
    </font>
    <font>
      <b/>
      <i/>
      <sz val="9"/>
      <color rgb="FFFF0000"/>
      <name val="맑은 고딕"/>
      <family val="3"/>
      <charset val="129"/>
      <scheme val="major"/>
    </font>
    <font>
      <b/>
      <sz val="10"/>
      <name val="HY견명조"/>
      <family val="1"/>
      <charset val="129"/>
    </font>
    <font>
      <b/>
      <sz val="9"/>
      <name val="맑은 고딕"/>
      <family val="3"/>
      <charset val="129"/>
      <scheme val="major"/>
    </font>
    <font>
      <sz val="7"/>
      <color indexed="8"/>
      <name val="맑은 고딕"/>
      <family val="3"/>
      <charset val="129"/>
      <scheme val="major"/>
    </font>
    <font>
      <sz val="7"/>
      <name val="맑은 고딕"/>
      <family val="3"/>
      <charset val="129"/>
      <scheme val="major"/>
    </font>
    <font>
      <b/>
      <sz val="8"/>
      <color indexed="8"/>
      <name val="맑은 고딕"/>
      <family val="3"/>
      <charset val="129"/>
      <scheme val="major"/>
    </font>
    <font>
      <b/>
      <sz val="8"/>
      <name val="맑은 고딕"/>
      <family val="3"/>
      <charset val="129"/>
      <scheme val="major"/>
    </font>
    <font>
      <b/>
      <sz val="8"/>
      <name val="HY견명조"/>
      <family val="1"/>
      <charset val="129"/>
    </font>
    <font>
      <sz val="8"/>
      <color indexed="8"/>
      <name val="맑은 고딕"/>
      <family val="3"/>
      <charset val="129"/>
      <scheme val="major"/>
    </font>
    <font>
      <sz val="8"/>
      <name val="맑은 고딕"/>
      <family val="3"/>
      <charset val="129"/>
      <scheme val="major"/>
    </font>
    <font>
      <b/>
      <sz val="9"/>
      <color theme="1"/>
      <name val="맑은 고딕"/>
      <family val="3"/>
      <charset val="129"/>
      <scheme val="major"/>
    </font>
    <font>
      <sz val="11"/>
      <color rgb="FF0070C0"/>
      <name val="맑은 고딕"/>
      <family val="3"/>
      <charset val="129"/>
      <scheme val="major"/>
    </font>
    <font>
      <sz val="9"/>
      <color theme="1"/>
      <name val="HyhwpEQ"/>
      <family val="1"/>
      <charset val="129"/>
    </font>
    <font>
      <sz val="9"/>
      <color theme="1"/>
      <name val="맑은 고딕"/>
      <family val="3"/>
      <charset val="129"/>
      <scheme val="minor"/>
    </font>
    <font>
      <b/>
      <sz val="9"/>
      <color indexed="81"/>
      <name val="맑은 고딕"/>
      <family val="3"/>
      <charset val="129"/>
      <scheme val="major"/>
    </font>
    <font>
      <sz val="11"/>
      <color rgb="FFFF0000"/>
      <name val="맑은 고딕"/>
      <family val="3"/>
      <charset val="129"/>
      <scheme val="major"/>
    </font>
    <font>
      <sz val="9"/>
      <color theme="1"/>
      <name val="함초롬바탕"/>
      <family val="1"/>
      <charset val="129"/>
    </font>
    <font>
      <u/>
      <sz val="9"/>
      <color theme="1"/>
      <name val="맑은 고딕"/>
      <family val="3"/>
      <charset val="129"/>
    </font>
    <font>
      <b/>
      <sz val="20"/>
      <color theme="1"/>
      <name val="맑은 고딕"/>
      <family val="3"/>
      <charset val="129"/>
      <scheme val="major"/>
    </font>
    <font>
      <sz val="9"/>
      <color rgb="FF0070C0"/>
      <name val="맑은 고딕"/>
      <family val="3"/>
      <charset val="129"/>
      <scheme val="major"/>
    </font>
    <font>
      <sz val="10"/>
      <color rgb="FF0070C0"/>
      <name val="맑은 고딕"/>
      <family val="3"/>
      <charset val="129"/>
      <scheme val="major"/>
    </font>
    <font>
      <sz val="10"/>
      <color rgb="FF222222"/>
      <name val="맑은 고딕"/>
      <family val="3"/>
      <charset val="129"/>
      <scheme val="major"/>
    </font>
    <font>
      <sz val="10"/>
      <color rgb="FF000000"/>
      <name val="맑은 고딕"/>
      <family val="3"/>
      <charset val="129"/>
      <scheme val="minor"/>
    </font>
    <font>
      <sz val="10"/>
      <color rgb="FF000000"/>
      <name val="맑은 고딕"/>
      <family val="3"/>
      <charset val="129"/>
    </font>
    <font>
      <b/>
      <sz val="18"/>
      <color indexed="8"/>
      <name val="맑은 고딕"/>
      <family val="3"/>
      <charset val="129"/>
      <scheme val="major"/>
    </font>
    <font>
      <sz val="18"/>
      <name val="맑은 고딕"/>
      <family val="3"/>
      <charset val="129"/>
      <scheme val="major"/>
    </font>
    <font>
      <sz val="9"/>
      <color theme="1"/>
      <name val="HY견명조"/>
      <family val="1"/>
      <charset val="129"/>
    </font>
    <font>
      <sz val="10"/>
      <color rgb="FF0070C0"/>
      <name val="맑은 고딕"/>
      <family val="3"/>
      <charset val="129"/>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34998626667073579"/>
        <bgColor indexed="64"/>
      </patternFill>
    </fill>
  </fills>
  <borders count="393">
    <border>
      <left/>
      <right/>
      <top/>
      <bottom/>
      <diagonal/>
    </border>
    <border>
      <left/>
      <right/>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medium">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diagonal/>
    </border>
    <border>
      <left style="thin">
        <color indexed="8"/>
      </left>
      <right style="medium">
        <color indexed="8"/>
      </right>
      <top/>
      <bottom style="thin">
        <color indexed="8"/>
      </bottom>
      <diagonal/>
    </border>
    <border>
      <left/>
      <right style="medium">
        <color indexed="8"/>
      </right>
      <top style="medium">
        <color indexed="8"/>
      </top>
      <bottom style="thin">
        <color indexed="8"/>
      </bottom>
      <diagonal/>
    </border>
    <border>
      <left/>
      <right/>
      <top style="medium">
        <color indexed="8"/>
      </top>
      <bottom style="thin">
        <color indexed="8"/>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thin">
        <color indexed="8"/>
      </left>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medium">
        <color indexed="8"/>
      </left>
      <right style="medium">
        <color indexed="8"/>
      </right>
      <top/>
      <bottom style="thin">
        <color indexed="8"/>
      </bottom>
      <diagonal/>
    </border>
    <border>
      <left style="thin">
        <color indexed="64"/>
      </left>
      <right style="thin">
        <color indexed="8"/>
      </right>
      <top style="thin">
        <color indexed="64"/>
      </top>
      <bottom style="thin">
        <color indexed="64"/>
      </bottom>
      <diagonal/>
    </border>
    <border>
      <left style="medium">
        <color indexed="8"/>
      </left>
      <right style="medium">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8"/>
      </right>
      <top style="thin">
        <color indexed="8"/>
      </top>
      <bottom style="thin">
        <color indexed="64"/>
      </bottom>
      <diagonal/>
    </border>
    <border>
      <left/>
      <right style="medium">
        <color indexed="8"/>
      </right>
      <top style="thin">
        <color indexed="8"/>
      </top>
      <bottom style="thin">
        <color indexed="8"/>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style="thin">
        <color indexed="8"/>
      </right>
      <top style="medium">
        <color indexed="8"/>
      </top>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style="thin">
        <color indexed="8"/>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8"/>
      </right>
      <top style="thin">
        <color auto="1"/>
      </top>
      <bottom/>
      <diagonal/>
    </border>
    <border>
      <left/>
      <right/>
      <top style="thin">
        <color auto="1"/>
      </top>
      <bottom/>
      <diagonal/>
    </border>
    <border>
      <left/>
      <right style="thin">
        <color indexed="8"/>
      </right>
      <top/>
      <bottom/>
      <diagonal/>
    </border>
    <border>
      <left style="thin">
        <color indexed="8"/>
      </left>
      <right style="thin">
        <color indexed="8"/>
      </right>
      <top/>
      <bottom/>
      <diagonal/>
    </border>
    <border>
      <left style="thin">
        <color indexed="8"/>
      </left>
      <right style="medium">
        <color auto="1"/>
      </right>
      <top/>
      <bottom/>
      <diagonal/>
    </border>
    <border>
      <left style="medium">
        <color indexed="8"/>
      </left>
      <right style="thin">
        <color indexed="8"/>
      </right>
      <top/>
      <bottom/>
      <diagonal/>
    </border>
    <border>
      <left/>
      <right/>
      <top/>
      <bottom style="thin">
        <color auto="1"/>
      </bottom>
      <diagonal/>
    </border>
    <border>
      <left style="medium">
        <color indexed="8"/>
      </left>
      <right style="thin">
        <color indexed="8"/>
      </right>
      <top/>
      <bottom style="thin">
        <color auto="1"/>
      </bottom>
      <diagonal/>
    </border>
    <border>
      <left style="thin">
        <color indexed="8"/>
      </left>
      <right style="medium">
        <color indexed="8"/>
      </right>
      <top/>
      <bottom/>
      <diagonal/>
    </border>
    <border>
      <left style="medium">
        <color auto="1"/>
      </left>
      <right style="thin">
        <color indexed="8"/>
      </right>
      <top/>
      <bottom style="thin">
        <color auto="1"/>
      </bottom>
      <diagonal/>
    </border>
    <border>
      <left style="thin">
        <color indexed="8"/>
      </left>
      <right style="medium">
        <color auto="1"/>
      </right>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top style="thin">
        <color indexed="64"/>
      </top>
      <bottom/>
      <diagonal/>
    </border>
    <border>
      <left style="thin">
        <color auto="1"/>
      </left>
      <right style="thin">
        <color auto="1"/>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medium">
        <color indexed="8"/>
      </left>
      <right style="medium">
        <color indexed="8"/>
      </right>
      <top style="thin">
        <color indexed="8"/>
      </top>
      <bottom/>
      <diagonal/>
    </border>
    <border>
      <left style="medium">
        <color indexed="8"/>
      </left>
      <right style="medium">
        <color indexed="8"/>
      </right>
      <top/>
      <bottom style="thin">
        <color indexed="8"/>
      </bottom>
      <diagonal/>
    </border>
    <border>
      <left style="thin">
        <color indexed="8"/>
      </left>
      <right style="thin">
        <color indexed="8"/>
      </right>
      <top/>
      <bottom/>
      <diagonal/>
    </border>
    <border>
      <left style="medium">
        <color indexed="8"/>
      </left>
      <right style="medium">
        <color indexed="8"/>
      </right>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8"/>
      </left>
      <right style="medium">
        <color indexed="8"/>
      </right>
      <top style="thin">
        <color indexed="8"/>
      </top>
      <bottom/>
      <diagonal/>
    </border>
    <border>
      <left style="thin">
        <color indexed="64"/>
      </left>
      <right style="thin">
        <color indexed="8"/>
      </right>
      <top style="thin">
        <color indexed="64"/>
      </top>
      <bottom style="thin">
        <color indexed="64"/>
      </bottom>
      <diagonal/>
    </border>
    <border>
      <left/>
      <right style="medium">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auto="1"/>
      </top>
      <bottom/>
      <diagonal/>
    </border>
    <border>
      <left style="thin">
        <color indexed="8"/>
      </left>
      <right style="medium">
        <color auto="1"/>
      </right>
      <top style="thin">
        <color auto="1"/>
      </top>
      <bottom/>
      <diagonal/>
    </border>
    <border>
      <left/>
      <right/>
      <top style="thin">
        <color auto="1"/>
      </top>
      <bottom style="thin">
        <color indexed="8"/>
      </bottom>
      <diagonal/>
    </border>
    <border>
      <left/>
      <right style="medium">
        <color indexed="8"/>
      </right>
      <top style="thin">
        <color auto="1"/>
      </top>
      <bottom style="thin">
        <color indexed="8"/>
      </bottom>
      <diagonal/>
    </border>
    <border>
      <left style="medium">
        <color indexed="8"/>
      </left>
      <right/>
      <top style="thin">
        <color auto="1"/>
      </top>
      <bottom style="thin">
        <color indexed="8"/>
      </bottom>
      <diagonal/>
    </border>
    <border>
      <left style="medium">
        <color indexed="8"/>
      </left>
      <right style="thin">
        <color indexed="8"/>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auto="1"/>
      </left>
      <right style="thin">
        <color indexed="64"/>
      </right>
      <top style="thin">
        <color auto="1"/>
      </top>
      <bottom style="thin">
        <color auto="1"/>
      </bottom>
      <diagonal/>
    </border>
    <border>
      <left/>
      <right style="thin">
        <color indexed="8"/>
      </right>
      <top/>
      <bottom style="thin">
        <color indexed="64"/>
      </bottom>
      <diagonal/>
    </border>
    <border>
      <left style="thin">
        <color indexed="8"/>
      </left>
      <right style="thin">
        <color indexed="8"/>
      </right>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medium">
        <color indexed="8"/>
      </left>
      <right style="thin">
        <color indexed="8"/>
      </right>
      <top style="thin">
        <color indexed="8"/>
      </top>
      <bottom style="thin">
        <color indexed="64"/>
      </bottom>
      <diagonal/>
    </border>
    <border>
      <left style="thin">
        <color indexed="64"/>
      </left>
      <right style="thin">
        <color indexed="64"/>
      </right>
      <top style="thin">
        <color auto="1"/>
      </top>
      <bottom/>
      <diagonal/>
    </border>
    <border>
      <left style="thin">
        <color indexed="64"/>
      </left>
      <right style="medium">
        <color auto="1"/>
      </right>
      <top style="thin">
        <color auto="1"/>
      </top>
      <bottom/>
      <diagonal/>
    </border>
    <border>
      <left style="thin">
        <color indexed="8"/>
      </left>
      <right style="medium">
        <color indexed="8"/>
      </right>
      <top style="thin">
        <color indexed="64"/>
      </top>
      <bottom/>
      <diagonal/>
    </border>
    <border>
      <left style="medium">
        <color indexed="8"/>
      </left>
      <right style="thin">
        <color indexed="8"/>
      </right>
      <top style="thin">
        <color indexed="64"/>
      </top>
      <bottom/>
      <diagonal/>
    </border>
    <border>
      <left style="thin">
        <color indexed="64"/>
      </left>
      <right style="thin">
        <color indexed="64"/>
      </right>
      <top/>
      <bottom/>
      <diagonal/>
    </border>
    <border>
      <left style="thin">
        <color auto="1"/>
      </left>
      <right style="medium">
        <color auto="1"/>
      </right>
      <top/>
      <bottom/>
      <diagonal/>
    </border>
    <border>
      <left style="thin">
        <color indexed="64"/>
      </left>
      <right style="thin">
        <color indexed="64"/>
      </right>
      <top/>
      <bottom style="thin">
        <color indexed="64"/>
      </bottom>
      <diagonal/>
    </border>
    <border>
      <left style="thin">
        <color auto="1"/>
      </left>
      <right style="medium">
        <color auto="1"/>
      </right>
      <top/>
      <bottom style="thin">
        <color indexed="64"/>
      </bottom>
      <diagonal/>
    </border>
    <border>
      <left style="thin">
        <color indexed="8"/>
      </left>
      <right style="thin">
        <color indexed="8"/>
      </right>
      <top/>
      <bottom style="thin">
        <color indexed="64"/>
      </bottom>
      <diagonal/>
    </border>
    <border>
      <left style="thin">
        <color indexed="8"/>
      </left>
      <right style="medium">
        <color indexed="8"/>
      </right>
      <top/>
      <bottom style="thin">
        <color auto="1"/>
      </bottom>
      <diagonal/>
    </border>
    <border>
      <left style="thin">
        <color auto="1"/>
      </left>
      <right style="medium">
        <color auto="1"/>
      </right>
      <top style="thin">
        <color indexed="64"/>
      </top>
      <bottom style="thin">
        <color indexed="64"/>
      </bottom>
      <diagonal/>
    </border>
    <border>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8"/>
      </left>
      <right style="medium">
        <color auto="1"/>
      </right>
      <top/>
      <bottom style="thin">
        <color indexed="64"/>
      </bottom>
      <diagonal/>
    </border>
    <border>
      <left style="thin">
        <color indexed="8"/>
      </left>
      <right style="medium">
        <color auto="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thin">
        <color indexed="8"/>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style="thin">
        <color auto="1"/>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medium">
        <color auto="1"/>
      </left>
      <right style="thin">
        <color indexed="8"/>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auto="1"/>
      </right>
      <top style="thin">
        <color indexed="64"/>
      </top>
      <bottom style="thin">
        <color indexed="64"/>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right style="thin">
        <color indexed="64"/>
      </right>
      <top style="thin">
        <color indexed="64"/>
      </top>
      <bottom style="thin">
        <color indexed="64"/>
      </bottom>
      <diagonal/>
    </border>
    <border>
      <left style="thin">
        <color indexed="8"/>
      </left>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auto="1"/>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thin">
        <color auto="1"/>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medium">
        <color auto="1"/>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diagonal/>
    </border>
    <border>
      <left/>
      <right/>
      <top style="thin">
        <color indexed="64"/>
      </top>
      <bottom style="thin">
        <color indexed="64"/>
      </bottom>
      <diagonal/>
    </border>
    <border>
      <left style="medium">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medium">
        <color indexed="64"/>
      </right>
      <top style="thin">
        <color indexed="64"/>
      </top>
      <bottom/>
      <diagonal/>
    </border>
    <border>
      <left/>
      <right style="thin">
        <color indexed="8"/>
      </right>
      <top style="thin">
        <color indexed="64"/>
      </top>
      <bottom/>
      <diagonal/>
    </border>
    <border>
      <left style="thin">
        <color indexed="8"/>
      </left>
      <right style="medium">
        <color indexed="8"/>
      </right>
      <top style="thin">
        <color indexed="64"/>
      </top>
      <bottom/>
      <diagonal/>
    </border>
    <border>
      <left style="medium">
        <color indexed="8"/>
      </left>
      <right style="thin">
        <color indexed="8"/>
      </right>
      <top style="thin">
        <color indexed="64"/>
      </top>
      <bottom/>
      <diagonal/>
    </border>
    <border>
      <left/>
      <right/>
      <top style="thin">
        <color indexed="64"/>
      </top>
      <bottom/>
      <diagonal/>
    </border>
    <border>
      <left style="thin">
        <color indexed="8"/>
      </left>
      <right style="medium">
        <color indexed="64"/>
      </right>
      <top style="thin">
        <color indexed="64"/>
      </top>
      <bottom style="thin">
        <color auto="1"/>
      </bottom>
      <diagonal/>
    </border>
    <border>
      <left/>
      <right style="thin">
        <color indexed="8"/>
      </right>
      <top style="thin">
        <color auto="1"/>
      </top>
      <bottom style="thin">
        <color auto="1"/>
      </bottom>
      <diagonal/>
    </border>
    <border>
      <left style="thin">
        <color indexed="8"/>
      </left>
      <right/>
      <top/>
      <bottom style="thin">
        <color indexed="8"/>
      </bottom>
      <diagonal/>
    </border>
    <border>
      <left style="medium">
        <color auto="1"/>
      </left>
      <right style="thin">
        <color indexed="8"/>
      </right>
      <top/>
      <bottom style="thin">
        <color auto="1"/>
      </bottom>
      <diagonal/>
    </border>
    <border>
      <left style="medium">
        <color indexed="8"/>
      </left>
      <right style="thin">
        <color indexed="8"/>
      </right>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auto="1"/>
      </right>
      <top style="thin">
        <color indexed="8"/>
      </top>
      <bottom style="thin">
        <color indexed="8"/>
      </bottom>
      <diagonal/>
    </border>
    <border>
      <left style="thin">
        <color auto="1"/>
      </left>
      <right style="thin">
        <color auto="1"/>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64"/>
      </top>
      <bottom style="thin">
        <color indexed="64"/>
      </bottom>
      <diagonal/>
    </border>
    <border>
      <left style="thin">
        <color auto="1"/>
      </left>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medium">
        <color indexed="64"/>
      </left>
      <right style="thin">
        <color indexed="8"/>
      </right>
      <top style="thin">
        <color indexed="64"/>
      </top>
      <bottom/>
      <diagonal/>
    </border>
    <border>
      <left style="medium">
        <color auto="1"/>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64"/>
      </left>
      <right style="thin">
        <color indexed="8"/>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medium">
        <color indexed="8"/>
      </left>
      <right style="medium">
        <color indexed="8"/>
      </right>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medium">
        <color indexed="8"/>
      </right>
      <top style="thin">
        <color indexed="8"/>
      </top>
      <bottom/>
      <diagonal/>
    </border>
    <border>
      <left style="thin">
        <color indexed="8"/>
      </left>
      <right style="medium">
        <color indexed="8"/>
      </right>
      <top/>
      <bottom/>
      <diagonal/>
    </border>
    <border>
      <left style="medium">
        <color indexed="8"/>
      </left>
      <right style="medium">
        <color indexed="8"/>
      </right>
      <top style="thin">
        <color indexed="8"/>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8"/>
      </left>
      <right style="thin">
        <color indexed="8"/>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auto="1"/>
      </top>
      <bottom style="thin">
        <color indexed="8"/>
      </bottom>
      <diagonal/>
    </border>
    <border>
      <left style="thin">
        <color indexed="8"/>
      </left>
      <right style="thin">
        <color indexed="8"/>
      </right>
      <top style="thin">
        <color auto="1"/>
      </top>
      <bottom style="thin">
        <color indexed="8"/>
      </bottom>
      <diagonal/>
    </border>
    <border>
      <left style="thin">
        <color indexed="8"/>
      </left>
      <right style="medium">
        <color indexed="8"/>
      </right>
      <top style="thin">
        <color auto="1"/>
      </top>
      <bottom style="thin">
        <color indexed="8"/>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indexed="8"/>
      </right>
      <top style="thin">
        <color indexed="8"/>
      </top>
      <bottom style="thin">
        <color auto="1"/>
      </bottom>
      <diagonal/>
    </border>
    <border>
      <left style="thin">
        <color indexed="8"/>
      </left>
      <right style="thin">
        <color indexed="8"/>
      </right>
      <top style="thin">
        <color indexed="8"/>
      </top>
      <bottom style="thin">
        <color auto="1"/>
      </bottom>
      <diagonal/>
    </border>
    <border>
      <left style="thin">
        <color indexed="8"/>
      </left>
      <right style="medium">
        <color indexed="8"/>
      </right>
      <top style="thin">
        <color indexed="8"/>
      </top>
      <bottom style="thin">
        <color auto="1"/>
      </bottom>
      <diagonal/>
    </border>
    <border>
      <left/>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bottom style="thin">
        <color indexed="64"/>
      </bottom>
      <diagonal/>
    </border>
    <border>
      <left style="medium">
        <color auto="1"/>
      </left>
      <right style="medium">
        <color auto="1"/>
      </right>
      <top style="thin">
        <color indexed="8"/>
      </top>
      <bottom style="thin">
        <color indexed="8"/>
      </bottom>
      <diagonal/>
    </border>
    <border>
      <left style="medium">
        <color auto="1"/>
      </left>
      <right style="medium">
        <color auto="1"/>
      </right>
      <top style="thin">
        <color auto="1"/>
      </top>
      <bottom style="thin">
        <color indexed="8"/>
      </bottom>
      <diagonal/>
    </border>
    <border>
      <left style="medium">
        <color auto="1"/>
      </left>
      <right style="medium">
        <color auto="1"/>
      </right>
      <top style="thin">
        <color indexed="8"/>
      </top>
      <bottom style="thin">
        <color indexed="64"/>
      </bottom>
      <diagonal/>
    </border>
    <border>
      <left style="medium">
        <color auto="1"/>
      </left>
      <right style="medium">
        <color auto="1"/>
      </right>
      <top style="thin">
        <color indexed="64"/>
      </top>
      <bottom/>
      <diagonal/>
    </border>
    <border>
      <left style="medium">
        <color auto="1"/>
      </left>
      <right style="medium">
        <color auto="1"/>
      </right>
      <top style="thin">
        <color indexed="64"/>
      </top>
      <bottom style="thin">
        <color indexed="64"/>
      </bottom>
      <diagonal/>
    </border>
  </borders>
  <cellStyleXfs count="16">
    <xf numFmtId="0" fontId="0" fillId="0" borderId="0">
      <alignment vertical="center"/>
    </xf>
    <xf numFmtId="0" fontId="4"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17" fillId="0" borderId="0">
      <alignment vertical="center"/>
    </xf>
    <xf numFmtId="0" fontId="1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1" fillId="0" borderId="0">
      <alignment vertical="center"/>
    </xf>
  </cellStyleXfs>
  <cellXfs count="799">
    <xf numFmtId="0" fontId="0" fillId="0" borderId="0" xfId="0">
      <alignment vertical="center"/>
    </xf>
    <xf numFmtId="0" fontId="0" fillId="0" borderId="0" xfId="0" applyFill="1">
      <alignment vertical="center"/>
    </xf>
    <xf numFmtId="0" fontId="8" fillId="0" borderId="0" xfId="0" applyFont="1" applyFill="1">
      <alignment vertical="center"/>
    </xf>
    <xf numFmtId="0" fontId="9" fillId="0" borderId="0" xfId="0" applyFont="1" applyFill="1" applyBorder="1" applyAlignment="1">
      <alignment horizontal="right" vertical="center"/>
    </xf>
    <xf numFmtId="0" fontId="10" fillId="0" borderId="0" xfId="0" applyFont="1" applyFill="1" applyBorder="1" applyAlignment="1">
      <alignment horizontal="center" vertical="center" wrapText="1"/>
    </xf>
    <xf numFmtId="0" fontId="11" fillId="0" borderId="0" xfId="0" applyFont="1" applyFill="1" applyBorder="1">
      <alignment vertical="center"/>
    </xf>
    <xf numFmtId="0" fontId="0" fillId="0" borderId="0" xfId="0" applyFill="1" applyAlignment="1">
      <alignment horizontal="center" vertical="center" shrinkToFit="1"/>
    </xf>
    <xf numFmtId="0" fontId="0" fillId="0" borderId="0" xfId="0" applyFill="1" applyAlignment="1">
      <alignment vertical="center" wrapText="1"/>
    </xf>
    <xf numFmtId="0" fontId="0" fillId="0" borderId="0" xfId="0" applyFill="1" applyAlignment="1">
      <alignment horizontal="center" vertical="center" wrapText="1"/>
    </xf>
    <xf numFmtId="0" fontId="9" fillId="0" borderId="1" xfId="0" applyFont="1" applyFill="1" applyBorder="1" applyAlignment="1">
      <alignment vertical="center" wrapText="1"/>
    </xf>
    <xf numFmtId="0" fontId="8" fillId="0" borderId="0" xfId="0" applyFont="1" applyFill="1" applyAlignment="1">
      <alignment horizontal="center" vertical="center" wrapText="1"/>
    </xf>
    <xf numFmtId="0" fontId="0" fillId="0" borderId="0" xfId="0" applyFill="1" applyBorder="1" applyAlignment="1">
      <alignment vertical="center" wrapText="1"/>
    </xf>
    <xf numFmtId="0" fontId="0" fillId="0" borderId="1" xfId="0" applyFill="1" applyBorder="1" applyAlignment="1">
      <alignment vertical="center" wrapText="1"/>
    </xf>
    <xf numFmtId="0" fontId="7" fillId="0" borderId="1" xfId="0" applyFont="1" applyFill="1" applyBorder="1" applyAlignment="1">
      <alignment vertical="center"/>
    </xf>
    <xf numFmtId="0" fontId="11" fillId="2" borderId="0" xfId="0" applyFont="1" applyFill="1">
      <alignment vertical="center"/>
    </xf>
    <xf numFmtId="0" fontId="11" fillId="2" borderId="0" xfId="0" applyFont="1" applyFill="1" applyAlignment="1">
      <alignment horizontal="center" vertical="center"/>
    </xf>
    <xf numFmtId="0" fontId="12" fillId="2" borderId="0" xfId="0" applyFont="1" applyFill="1" applyAlignment="1">
      <alignment vertical="center"/>
    </xf>
    <xf numFmtId="0" fontId="26" fillId="2" borderId="0" xfId="0" applyFont="1" applyFill="1" applyAlignment="1">
      <alignment horizontal="center" vertical="center"/>
    </xf>
    <xf numFmtId="0" fontId="12" fillId="2" borderId="0" xfId="0" applyFont="1" applyFill="1" applyBorder="1" applyAlignment="1">
      <alignment horizontal="right" vertical="center"/>
    </xf>
    <xf numFmtId="0" fontId="28" fillId="4" borderId="28" xfId="0" applyFont="1" applyFill="1" applyBorder="1" applyAlignment="1">
      <alignment vertical="center"/>
    </xf>
    <xf numFmtId="0" fontId="28" fillId="4" borderId="10" xfId="0" applyFont="1" applyFill="1" applyBorder="1" applyAlignment="1">
      <alignment horizontal="center" vertical="center"/>
    </xf>
    <xf numFmtId="0" fontId="28" fillId="4" borderId="30" xfId="0" applyFont="1" applyFill="1" applyBorder="1" applyAlignment="1">
      <alignment vertical="center"/>
    </xf>
    <xf numFmtId="0" fontId="28" fillId="4" borderId="19" xfId="0" applyFont="1" applyFill="1" applyBorder="1" applyAlignment="1">
      <alignment horizontal="center" vertical="center"/>
    </xf>
    <xf numFmtId="0" fontId="31" fillId="2" borderId="0" xfId="0" applyFont="1" applyFill="1" applyAlignment="1">
      <alignment horizontal="left" vertical="center"/>
    </xf>
    <xf numFmtId="0" fontId="31" fillId="2" borderId="0" xfId="0" applyFont="1" applyFill="1" applyAlignment="1">
      <alignment vertical="center"/>
    </xf>
    <xf numFmtId="0" fontId="31" fillId="2" borderId="0" xfId="0" applyFont="1" applyFill="1" applyAlignment="1">
      <alignment horizontal="center" vertical="center"/>
    </xf>
    <xf numFmtId="0" fontId="12" fillId="2" borderId="0" xfId="0" applyFont="1" applyFill="1">
      <alignment vertical="center"/>
    </xf>
    <xf numFmtId="0" fontId="32" fillId="2" borderId="0" xfId="0" applyFont="1" applyFill="1" applyAlignment="1">
      <alignment horizontal="left" vertical="center"/>
    </xf>
    <xf numFmtId="0" fontId="33" fillId="2" borderId="0" xfId="0" applyFont="1" applyFill="1" applyAlignment="1">
      <alignment vertical="center"/>
    </xf>
    <xf numFmtId="0" fontId="34" fillId="7" borderId="44" xfId="0" applyFont="1" applyFill="1" applyBorder="1" applyAlignment="1">
      <alignment horizontal="center" vertical="center" wrapText="1"/>
    </xf>
    <xf numFmtId="0" fontId="28" fillId="7" borderId="0" xfId="0" applyFont="1" applyFill="1" applyBorder="1" applyAlignment="1">
      <alignment horizontal="center" vertical="center" wrapText="1"/>
    </xf>
    <xf numFmtId="0" fontId="38" fillId="7" borderId="49" xfId="0" applyFont="1" applyFill="1" applyBorder="1" applyAlignment="1">
      <alignment horizontal="center" vertical="top" wrapText="1"/>
    </xf>
    <xf numFmtId="0" fontId="41" fillId="11" borderId="43" xfId="0" applyFont="1" applyFill="1" applyBorder="1" applyAlignment="1">
      <alignment horizontal="center" vertical="center" wrapText="1"/>
    </xf>
    <xf numFmtId="0" fontId="41" fillId="11" borderId="44" xfId="0" applyFont="1" applyFill="1" applyBorder="1" applyAlignment="1">
      <alignment horizontal="center" vertical="center" shrinkToFit="1"/>
    </xf>
    <xf numFmtId="0" fontId="41" fillId="11" borderId="44" xfId="0" applyFont="1" applyFill="1" applyBorder="1" applyAlignment="1">
      <alignment horizontal="center" vertical="center" wrapText="1"/>
    </xf>
    <xf numFmtId="0" fontId="42" fillId="2" borderId="0" xfId="0" applyFont="1" applyFill="1" applyAlignment="1">
      <alignment vertical="center"/>
    </xf>
    <xf numFmtId="0" fontId="38" fillId="11" borderId="45" xfId="0" applyFont="1" applyFill="1" applyBorder="1" applyAlignment="1">
      <alignment horizontal="center" vertical="center" wrapText="1"/>
    </xf>
    <xf numFmtId="0" fontId="38" fillId="11" borderId="46" xfId="0" applyFont="1" applyFill="1" applyBorder="1" applyAlignment="1">
      <alignment horizontal="center" vertical="center" wrapText="1"/>
    </xf>
    <xf numFmtId="0" fontId="38" fillId="11" borderId="51" xfId="0" applyFont="1" applyFill="1" applyBorder="1" applyAlignment="1">
      <alignment horizontal="center" vertical="center" wrapText="1"/>
    </xf>
    <xf numFmtId="0" fontId="38" fillId="11" borderId="48" xfId="0" applyFont="1" applyFill="1" applyBorder="1" applyAlignment="1">
      <alignment horizontal="center" vertical="center" wrapText="1"/>
    </xf>
    <xf numFmtId="0" fontId="41" fillId="11" borderId="0" xfId="0" applyFont="1" applyFill="1" applyBorder="1" applyAlignment="1">
      <alignment horizontal="center" vertical="center" shrinkToFit="1"/>
    </xf>
    <xf numFmtId="0" fontId="41" fillId="11" borderId="0" xfId="0" applyFont="1" applyFill="1" applyBorder="1" applyAlignment="1">
      <alignment horizontal="center" vertical="center" wrapText="1"/>
    </xf>
    <xf numFmtId="0" fontId="38" fillId="11" borderId="50" xfId="0" applyFont="1" applyFill="1" applyBorder="1" applyAlignment="1">
      <alignment horizontal="center" vertical="center" wrapText="1"/>
    </xf>
    <xf numFmtId="0" fontId="41" fillId="11" borderId="49" xfId="0" applyFont="1" applyFill="1" applyBorder="1" applyAlignment="1">
      <alignment horizontal="center" vertical="center" shrinkToFit="1"/>
    </xf>
    <xf numFmtId="0" fontId="41" fillId="11" borderId="49" xfId="0" applyFont="1" applyFill="1" applyBorder="1" applyAlignment="1">
      <alignment horizontal="center" vertical="center" wrapText="1"/>
    </xf>
    <xf numFmtId="0" fontId="19" fillId="2" borderId="50" xfId="0" applyFont="1" applyFill="1" applyBorder="1" applyAlignment="1">
      <alignment horizontal="center" vertical="center" wrapText="1"/>
    </xf>
    <xf numFmtId="0" fontId="19" fillId="11" borderId="49" xfId="0" applyFont="1" applyFill="1" applyBorder="1" applyAlignment="1">
      <alignment horizontal="center" vertical="center" wrapText="1"/>
    </xf>
    <xf numFmtId="0" fontId="13" fillId="2" borderId="0" xfId="0" applyFont="1" applyFill="1">
      <alignment vertical="center"/>
    </xf>
    <xf numFmtId="0" fontId="13" fillId="2" borderId="0" xfId="0" applyFont="1" applyFill="1" applyBorder="1" applyAlignment="1">
      <alignment horizontal="left" vertical="center"/>
    </xf>
    <xf numFmtId="0" fontId="44" fillId="2" borderId="0" xfId="0" applyFont="1" applyFill="1">
      <alignment vertical="center"/>
    </xf>
    <xf numFmtId="0" fontId="19" fillId="2" borderId="49" xfId="0" applyFont="1" applyFill="1" applyBorder="1" applyAlignment="1">
      <alignment horizontal="center" vertical="center" shrinkToFit="1"/>
    </xf>
    <xf numFmtId="0" fontId="19" fillId="2" borderId="0" xfId="0" applyFont="1" applyFill="1" applyBorder="1" applyAlignment="1">
      <alignment horizontal="left" vertical="center" wrapText="1"/>
    </xf>
    <xf numFmtId="0" fontId="21" fillId="2" borderId="52" xfId="0" applyFont="1" applyFill="1" applyBorder="1" applyAlignment="1">
      <alignment horizontal="center" vertical="center" wrapText="1"/>
    </xf>
    <xf numFmtId="0" fontId="19" fillId="2" borderId="52" xfId="0" applyFont="1" applyFill="1" applyBorder="1" applyAlignment="1">
      <alignment horizontal="center" vertical="center" wrapText="1"/>
    </xf>
    <xf numFmtId="0" fontId="19" fillId="2" borderId="54" xfId="0" applyFont="1" applyFill="1" applyBorder="1" applyAlignment="1">
      <alignment horizontal="center" vertical="center" wrapText="1"/>
    </xf>
    <xf numFmtId="0" fontId="13" fillId="2" borderId="0" xfId="0" applyFont="1" applyFill="1" applyBorder="1">
      <alignment vertical="center"/>
    </xf>
    <xf numFmtId="0" fontId="13" fillId="2" borderId="0" xfId="0" applyFont="1" applyFill="1" applyBorder="1" applyAlignment="1">
      <alignment horizontal="left" vertical="center" shrinkToFit="1"/>
    </xf>
    <xf numFmtId="0" fontId="19" fillId="11" borderId="44" xfId="0" applyFont="1" applyFill="1" applyBorder="1" applyAlignment="1">
      <alignment horizontal="center" vertical="center" wrapText="1"/>
    </xf>
    <xf numFmtId="0" fontId="19" fillId="2" borderId="43" xfId="0" applyFont="1" applyFill="1" applyBorder="1" applyAlignment="1">
      <alignment horizontal="center" vertical="center" wrapText="1"/>
    </xf>
    <xf numFmtId="0" fontId="19" fillId="2" borderId="59" xfId="0" applyFont="1" applyFill="1" applyBorder="1" applyAlignment="1">
      <alignment horizontal="center" vertical="center" wrapText="1"/>
    </xf>
    <xf numFmtId="0" fontId="19" fillId="2" borderId="0" xfId="0" applyFont="1" applyFill="1" applyBorder="1" applyAlignment="1">
      <alignment horizontal="center" vertical="center" shrinkToFit="1"/>
    </xf>
    <xf numFmtId="0" fontId="44" fillId="2" borderId="0" xfId="0" applyFont="1" applyFill="1" applyBorder="1">
      <alignment vertical="center"/>
    </xf>
    <xf numFmtId="0" fontId="13" fillId="3" borderId="0" xfId="0" applyFont="1" applyFill="1">
      <alignment vertical="center"/>
    </xf>
    <xf numFmtId="0" fontId="29" fillId="3" borderId="0" xfId="0" applyFont="1" applyFill="1">
      <alignment vertical="center"/>
    </xf>
    <xf numFmtId="0" fontId="29" fillId="3" borderId="0" xfId="0" applyFont="1" applyFill="1" applyBorder="1">
      <alignment vertical="center"/>
    </xf>
    <xf numFmtId="0" fontId="12" fillId="2" borderId="0" xfId="0" applyFont="1" applyFill="1" applyAlignment="1">
      <alignment horizontal="center" vertical="center"/>
    </xf>
    <xf numFmtId="0" fontId="14" fillId="2" borderId="0" xfId="0" applyFont="1" applyFill="1" applyAlignment="1">
      <alignment horizontal="center" vertical="center"/>
    </xf>
    <xf numFmtId="0" fontId="19" fillId="2" borderId="0" xfId="0" applyFont="1" applyFill="1" applyBorder="1" applyAlignment="1">
      <alignment horizontal="center" vertical="center" wrapText="1"/>
    </xf>
    <xf numFmtId="0" fontId="19" fillId="11" borderId="0" xfId="0" applyFont="1" applyFill="1" applyBorder="1" applyAlignment="1">
      <alignment horizontal="center" vertical="center" wrapText="1"/>
    </xf>
    <xf numFmtId="0" fontId="29" fillId="2" borderId="0" xfId="0" applyFont="1" applyFill="1">
      <alignment vertical="center"/>
    </xf>
    <xf numFmtId="0" fontId="19" fillId="2" borderId="33" xfId="2" applyFont="1" applyFill="1" applyBorder="1" applyAlignment="1">
      <alignment horizontal="center" vertical="center" shrinkToFit="1"/>
    </xf>
    <xf numFmtId="0" fontId="19" fillId="2" borderId="32" xfId="0" applyFont="1" applyFill="1" applyBorder="1" applyAlignment="1">
      <alignment horizontal="center" vertical="center" shrinkToFit="1"/>
    </xf>
    <xf numFmtId="0" fontId="19" fillId="2" borderId="32" xfId="0" applyFont="1" applyFill="1" applyBorder="1" applyAlignment="1">
      <alignment horizontal="center" vertical="center"/>
    </xf>
    <xf numFmtId="0" fontId="19" fillId="2" borderId="22"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23" xfId="0" applyFont="1" applyFill="1" applyBorder="1" applyAlignment="1">
      <alignment horizontal="center" vertical="center"/>
    </xf>
    <xf numFmtId="0" fontId="19" fillId="2" borderId="22" xfId="2" applyFont="1" applyFill="1" applyBorder="1" applyAlignment="1">
      <alignment horizontal="center" vertical="center" wrapText="1" shrinkToFit="1"/>
    </xf>
    <xf numFmtId="0" fontId="19" fillId="2" borderId="32" xfId="0" applyFont="1" applyFill="1" applyBorder="1" applyAlignment="1">
      <alignment horizontal="center" vertical="center" wrapText="1"/>
    </xf>
    <xf numFmtId="0" fontId="19" fillId="2" borderId="35" xfId="0" applyFont="1" applyFill="1" applyBorder="1" applyAlignment="1">
      <alignment horizontal="center" vertical="center" shrinkToFit="1"/>
    </xf>
    <xf numFmtId="0" fontId="19" fillId="2" borderId="35" xfId="0" applyFont="1" applyFill="1" applyBorder="1" applyAlignment="1">
      <alignment horizontal="center" vertical="center" wrapText="1"/>
    </xf>
    <xf numFmtId="0" fontId="19" fillId="2" borderId="36" xfId="2" applyFont="1" applyFill="1" applyBorder="1" applyAlignment="1">
      <alignment horizontal="center" vertical="center" wrapText="1" shrinkToFit="1"/>
    </xf>
    <xf numFmtId="0" fontId="19" fillId="2" borderId="37" xfId="0" applyFont="1" applyFill="1" applyBorder="1" applyAlignment="1">
      <alignment horizontal="center" vertical="center" wrapText="1"/>
    </xf>
    <xf numFmtId="0" fontId="19" fillId="2" borderId="38" xfId="0" applyFont="1" applyFill="1" applyBorder="1" applyAlignment="1">
      <alignment horizontal="center" vertical="center" wrapText="1"/>
    </xf>
    <xf numFmtId="0" fontId="19" fillId="2" borderId="39" xfId="0" applyFont="1" applyFill="1" applyBorder="1" applyAlignment="1">
      <alignment horizontal="center" vertical="center" wrapText="1"/>
    </xf>
    <xf numFmtId="0" fontId="19" fillId="2" borderId="40" xfId="0" applyFont="1" applyFill="1" applyBorder="1" applyAlignment="1">
      <alignment horizontal="center" vertical="center"/>
    </xf>
    <xf numFmtId="0" fontId="19" fillId="2" borderId="42" xfId="2" applyFont="1" applyFill="1" applyBorder="1" applyAlignment="1">
      <alignment horizontal="center" vertical="center" shrinkToFit="1"/>
    </xf>
    <xf numFmtId="0" fontId="19" fillId="2" borderId="41" xfId="0" applyFont="1" applyFill="1" applyBorder="1" applyAlignment="1">
      <alignment horizontal="center" vertical="center" shrinkToFit="1"/>
    </xf>
    <xf numFmtId="0" fontId="19" fillId="2" borderId="41" xfId="0" applyFont="1" applyFill="1" applyBorder="1" applyAlignment="1">
      <alignment horizontal="center" vertical="center" wrapText="1"/>
    </xf>
    <xf numFmtId="0" fontId="19" fillId="2" borderId="41" xfId="0" applyFont="1" applyFill="1" applyBorder="1" applyAlignment="1">
      <alignment horizontal="center" vertical="center"/>
    </xf>
    <xf numFmtId="0" fontId="36" fillId="9" borderId="87" xfId="0" applyFont="1" applyFill="1" applyBorder="1" applyAlignment="1">
      <alignment horizontal="center" vertical="center" wrapText="1"/>
    </xf>
    <xf numFmtId="0" fontId="37" fillId="9" borderId="88" xfId="0" applyFont="1" applyFill="1" applyBorder="1" applyAlignment="1">
      <alignment horizontal="center" vertical="center" wrapText="1"/>
    </xf>
    <xf numFmtId="0" fontId="37" fillId="9" borderId="89" xfId="0" applyFont="1" applyFill="1" applyBorder="1" applyAlignment="1">
      <alignment horizontal="center" vertical="center" wrapText="1"/>
    </xf>
    <xf numFmtId="0" fontId="36" fillId="9" borderId="90" xfId="0" applyFont="1" applyFill="1" applyBorder="1" applyAlignment="1">
      <alignment horizontal="center" vertical="center" wrapText="1"/>
    </xf>
    <xf numFmtId="0" fontId="38" fillId="10" borderId="94" xfId="0" applyFont="1" applyFill="1" applyBorder="1" applyAlignment="1">
      <alignment horizontal="center" vertical="top" wrapText="1"/>
    </xf>
    <xf numFmtId="0" fontId="38" fillId="10" borderId="95" xfId="0" applyFont="1" applyFill="1" applyBorder="1" applyAlignment="1">
      <alignment horizontal="center" vertical="top" wrapText="1"/>
    </xf>
    <xf numFmtId="0" fontId="38" fillId="10" borderId="96" xfId="0" applyFont="1" applyFill="1" applyBorder="1" applyAlignment="1">
      <alignment horizontal="center" vertical="top" wrapText="1"/>
    </xf>
    <xf numFmtId="0" fontId="38" fillId="10" borderId="97" xfId="0" applyFont="1" applyFill="1" applyBorder="1" applyAlignment="1">
      <alignment horizontal="center" vertical="top" wrapText="1"/>
    </xf>
    <xf numFmtId="0" fontId="39" fillId="11" borderId="98" xfId="0" applyFont="1" applyFill="1" applyBorder="1" applyAlignment="1">
      <alignment horizontal="center" vertical="center"/>
    </xf>
    <xf numFmtId="0" fontId="6" fillId="11" borderId="98" xfId="0" applyFont="1" applyFill="1" applyBorder="1" applyAlignment="1">
      <alignment horizontal="center" vertical="center" wrapText="1"/>
    </xf>
    <xf numFmtId="0" fontId="39" fillId="11" borderId="98" xfId="0" applyFont="1" applyFill="1" applyBorder="1" applyAlignment="1">
      <alignment horizontal="center" vertical="center" wrapText="1"/>
    </xf>
    <xf numFmtId="0" fontId="40" fillId="11" borderId="99" xfId="0" applyFont="1" applyFill="1" applyBorder="1" applyAlignment="1">
      <alignment horizontal="center" vertical="center" wrapText="1"/>
    </xf>
    <xf numFmtId="0" fontId="41" fillId="11" borderId="81" xfId="0" applyFont="1" applyFill="1" applyBorder="1" applyAlignment="1">
      <alignment horizontal="center" vertical="center" wrapText="1"/>
    </xf>
    <xf numFmtId="0" fontId="41" fillId="11" borderId="100" xfId="0" applyFont="1" applyFill="1" applyBorder="1" applyAlignment="1">
      <alignment horizontal="center" vertical="center" wrapText="1"/>
    </xf>
    <xf numFmtId="0" fontId="41" fillId="11" borderId="101" xfId="0" applyFont="1" applyFill="1" applyBorder="1" applyAlignment="1">
      <alignment horizontal="center" vertical="center" wrapText="1"/>
    </xf>
    <xf numFmtId="0" fontId="39" fillId="11" borderId="102" xfId="0" applyFont="1" applyFill="1" applyBorder="1" applyAlignment="1">
      <alignment horizontal="center" vertical="center"/>
    </xf>
    <xf numFmtId="0" fontId="6" fillId="11" borderId="102" xfId="0" applyFont="1" applyFill="1" applyBorder="1" applyAlignment="1">
      <alignment horizontal="center" vertical="center" wrapText="1"/>
    </xf>
    <xf numFmtId="0" fontId="39" fillId="11" borderId="102" xfId="0" applyFont="1" applyFill="1" applyBorder="1" applyAlignment="1">
      <alignment horizontal="center" vertical="center" wrapText="1"/>
    </xf>
    <xf numFmtId="0" fontId="40" fillId="11" borderId="103" xfId="0" applyFont="1" applyFill="1" applyBorder="1" applyAlignment="1">
      <alignment horizontal="center" vertical="center" wrapText="1"/>
    </xf>
    <xf numFmtId="0" fontId="39" fillId="11" borderId="104" xfId="0" applyFont="1" applyFill="1" applyBorder="1" applyAlignment="1">
      <alignment horizontal="center" vertical="center"/>
    </xf>
    <xf numFmtId="0" fontId="6" fillId="11" borderId="104" xfId="0" applyFont="1" applyFill="1" applyBorder="1" applyAlignment="1">
      <alignment horizontal="center" vertical="center" wrapText="1"/>
    </xf>
    <xf numFmtId="0" fontId="39" fillId="11" borderId="104" xfId="0" applyFont="1" applyFill="1" applyBorder="1" applyAlignment="1">
      <alignment horizontal="center" vertical="center" wrapText="1"/>
    </xf>
    <xf numFmtId="0" fontId="40" fillId="11" borderId="105" xfId="0" applyFont="1" applyFill="1" applyBorder="1" applyAlignment="1">
      <alignment horizontal="center" vertical="center" wrapText="1"/>
    </xf>
    <xf numFmtId="0" fontId="38" fillId="11" borderId="92" xfId="0" applyFont="1" applyFill="1" applyBorder="1" applyAlignment="1">
      <alignment horizontal="center" vertical="center" wrapText="1"/>
    </xf>
    <xf numFmtId="0" fontId="38" fillId="11" borderId="106" xfId="0" applyFont="1" applyFill="1" applyBorder="1" applyAlignment="1">
      <alignment horizontal="center" vertical="center" wrapText="1"/>
    </xf>
    <xf numFmtId="0" fontId="38" fillId="11" borderId="107" xfId="0" applyFont="1" applyFill="1" applyBorder="1" applyAlignment="1">
      <alignment horizontal="center" vertical="center" wrapText="1"/>
    </xf>
    <xf numFmtId="0" fontId="28" fillId="2" borderId="91" xfId="0" applyFont="1" applyFill="1" applyBorder="1" applyAlignment="1">
      <alignment horizontal="center" vertical="center"/>
    </xf>
    <xf numFmtId="0" fontId="8" fillId="2" borderId="91" xfId="0" applyFont="1" applyFill="1" applyBorder="1" applyAlignment="1">
      <alignment horizontal="center" vertical="center" wrapText="1"/>
    </xf>
    <xf numFmtId="0" fontId="28" fillId="2" borderId="91" xfId="0" applyFont="1" applyFill="1" applyBorder="1" applyAlignment="1">
      <alignment horizontal="center" vertical="center" wrapText="1"/>
    </xf>
    <xf numFmtId="0" fontId="34" fillId="2" borderId="108" xfId="0" applyFont="1" applyFill="1" applyBorder="1" applyAlignment="1">
      <alignment horizontal="center" vertical="center" wrapText="1"/>
    </xf>
    <xf numFmtId="0" fontId="38" fillId="2" borderId="109" xfId="0" applyFont="1" applyFill="1" applyBorder="1" applyAlignment="1">
      <alignment horizontal="center" vertical="top" wrapText="1"/>
    </xf>
    <xf numFmtId="0" fontId="38" fillId="2" borderId="110" xfId="0" applyFont="1" applyFill="1" applyBorder="1" applyAlignment="1">
      <alignment horizontal="center" vertical="top" wrapText="1"/>
    </xf>
    <xf numFmtId="0" fontId="38" fillId="2" borderId="111" xfId="0" applyFont="1" applyFill="1" applyBorder="1" applyAlignment="1">
      <alignment horizontal="center" vertical="top" wrapText="1"/>
    </xf>
    <xf numFmtId="0" fontId="38" fillId="2" borderId="54" xfId="0" applyFont="1" applyFill="1" applyBorder="1" applyAlignment="1">
      <alignment horizontal="center" vertical="top" wrapText="1"/>
    </xf>
    <xf numFmtId="0" fontId="20" fillId="2" borderId="112" xfId="0" applyFont="1" applyFill="1" applyBorder="1" applyAlignment="1">
      <alignment horizontal="center" vertical="center" shrinkToFit="1"/>
    </xf>
    <xf numFmtId="0" fontId="10" fillId="2" borderId="112" xfId="0" applyFont="1" applyFill="1" applyBorder="1" applyAlignment="1">
      <alignment horizontal="center" vertical="center" wrapText="1"/>
    </xf>
    <xf numFmtId="0" fontId="35" fillId="2" borderId="54" xfId="0" applyFont="1" applyFill="1" applyBorder="1" applyAlignment="1">
      <alignment horizontal="center" vertical="center" wrapText="1"/>
    </xf>
    <xf numFmtId="0" fontId="13" fillId="2" borderId="113" xfId="0" applyFont="1" applyFill="1" applyBorder="1" applyAlignment="1">
      <alignment horizontal="center" vertical="center"/>
    </xf>
    <xf numFmtId="0" fontId="19" fillId="2" borderId="114" xfId="2" applyFont="1" applyFill="1" applyBorder="1" applyAlignment="1">
      <alignment horizontal="center" vertical="center" shrinkToFit="1"/>
    </xf>
    <xf numFmtId="0" fontId="21" fillId="2" borderId="92" xfId="0" applyFont="1" applyFill="1" applyBorder="1" applyAlignment="1">
      <alignment horizontal="center" vertical="center" wrapText="1"/>
    </xf>
    <xf numFmtId="0" fontId="19" fillId="2" borderId="106" xfId="0" applyFont="1" applyFill="1" applyBorder="1" applyAlignment="1">
      <alignment horizontal="center" vertical="center" wrapText="1"/>
    </xf>
    <xf numFmtId="0" fontId="19" fillId="2" borderId="107" xfId="0" applyFont="1" applyFill="1" applyBorder="1" applyAlignment="1">
      <alignment horizontal="center" vertical="center" wrapText="1"/>
    </xf>
    <xf numFmtId="0" fontId="19" fillId="2" borderId="112" xfId="0" applyFont="1" applyFill="1" applyBorder="1" applyAlignment="1">
      <alignment horizontal="center" vertical="center" shrinkToFit="1"/>
    </xf>
    <xf numFmtId="0" fontId="19" fillId="2" borderId="116" xfId="2" applyFont="1" applyFill="1" applyBorder="1" applyAlignment="1">
      <alignment horizontal="center" vertical="center" shrinkToFit="1"/>
    </xf>
    <xf numFmtId="0" fontId="19" fillId="2" borderId="117" xfId="2" applyFont="1" applyFill="1" applyBorder="1" applyAlignment="1">
      <alignment horizontal="center" vertical="center" shrinkToFit="1"/>
    </xf>
    <xf numFmtId="0" fontId="19" fillId="2" borderId="120" xfId="0" applyFont="1" applyFill="1" applyBorder="1" applyAlignment="1">
      <alignment horizontal="center" vertical="center" wrapText="1"/>
    </xf>
    <xf numFmtId="0" fontId="19" fillId="2" borderId="121" xfId="0" applyFont="1" applyFill="1" applyBorder="1" applyAlignment="1">
      <alignment horizontal="center" vertical="center" wrapText="1"/>
    </xf>
    <xf numFmtId="0" fontId="19" fillId="2" borderId="109" xfId="0" applyFont="1" applyFill="1" applyBorder="1" applyAlignment="1">
      <alignment horizontal="center" vertical="center" wrapText="1"/>
    </xf>
    <xf numFmtId="0" fontId="19" fillId="2" borderId="93" xfId="0" applyFont="1" applyFill="1" applyBorder="1" applyAlignment="1">
      <alignment horizontal="center" vertical="center" wrapText="1"/>
    </xf>
    <xf numFmtId="0" fontId="19" fillId="2" borderId="115" xfId="0" applyFont="1" applyFill="1" applyBorder="1" applyAlignment="1">
      <alignment horizontal="center" vertical="center" wrapText="1"/>
    </xf>
    <xf numFmtId="0" fontId="19" fillId="2" borderId="92" xfId="0" applyFont="1" applyFill="1" applyBorder="1" applyAlignment="1">
      <alignment horizontal="center" vertical="center" wrapText="1"/>
    </xf>
    <xf numFmtId="0" fontId="19" fillId="2" borderId="124" xfId="0" applyFont="1" applyFill="1" applyBorder="1" applyAlignment="1">
      <alignment horizontal="center" vertical="center" wrapText="1"/>
    </xf>
    <xf numFmtId="0" fontId="19" fillId="2" borderId="125" xfId="0" applyFont="1" applyFill="1" applyBorder="1" applyAlignment="1">
      <alignment horizontal="center" vertical="center" wrapText="1"/>
    </xf>
    <xf numFmtId="0" fontId="19" fillId="2" borderId="126" xfId="0" applyFont="1" applyFill="1" applyBorder="1" applyAlignment="1">
      <alignment horizontal="center" vertical="center" wrapText="1"/>
    </xf>
    <xf numFmtId="0" fontId="19" fillId="2" borderId="128" xfId="2" applyFont="1" applyFill="1" applyBorder="1" applyAlignment="1">
      <alignment horizontal="center" vertical="center" shrinkToFit="1"/>
    </xf>
    <xf numFmtId="0" fontId="19" fillId="2" borderId="129" xfId="0" applyFont="1" applyFill="1" applyBorder="1" applyAlignment="1">
      <alignment horizontal="center" vertical="center" wrapText="1"/>
    </xf>
    <xf numFmtId="0" fontId="19" fillId="2" borderId="132" xfId="0" applyFont="1" applyFill="1" applyBorder="1" applyAlignment="1">
      <alignment horizontal="center" vertical="center" wrapText="1"/>
    </xf>
    <xf numFmtId="0" fontId="19" fillId="2" borderId="135" xfId="0" applyFont="1" applyFill="1" applyBorder="1" applyAlignment="1">
      <alignment horizontal="center" vertical="center" wrapText="1"/>
    </xf>
    <xf numFmtId="0" fontId="19" fillId="2" borderId="136" xfId="0" applyFont="1" applyFill="1" applyBorder="1" applyAlignment="1">
      <alignment horizontal="center" vertical="center" wrapText="1"/>
    </xf>
    <xf numFmtId="0" fontId="19" fillId="2" borderId="140" xfId="0" applyFont="1" applyFill="1" applyBorder="1" applyAlignment="1">
      <alignment horizontal="center" vertical="center" wrapText="1"/>
    </xf>
    <xf numFmtId="0" fontId="19" fillId="2" borderId="141" xfId="0" applyFont="1" applyFill="1" applyBorder="1" applyAlignment="1">
      <alignment horizontal="center" vertical="center" wrapText="1"/>
    </xf>
    <xf numFmtId="0" fontId="19" fillId="2" borderId="142" xfId="0" applyFont="1" applyFill="1" applyBorder="1" applyAlignment="1">
      <alignment horizontal="center" vertical="center" wrapText="1"/>
    </xf>
    <xf numFmtId="0" fontId="19" fillId="2" borderId="143" xfId="0" applyFont="1" applyFill="1" applyBorder="1" applyAlignment="1">
      <alignment horizontal="center" vertical="center" wrapText="1"/>
    </xf>
    <xf numFmtId="0" fontId="19" fillId="2" borderId="144" xfId="0" applyFont="1" applyFill="1" applyBorder="1" applyAlignment="1">
      <alignment horizontal="center" vertical="center" shrinkToFit="1"/>
    </xf>
    <xf numFmtId="0" fontId="19" fillId="2" borderId="145" xfId="2" applyFont="1" applyFill="1" applyBorder="1" applyAlignment="1">
      <alignment horizontal="center" vertical="center" shrinkToFit="1"/>
    </xf>
    <xf numFmtId="0" fontId="19" fillId="2" borderId="148" xfId="0" applyFont="1" applyFill="1" applyBorder="1" applyAlignment="1">
      <alignment horizontal="center" vertical="center" wrapText="1"/>
    </xf>
    <xf numFmtId="0" fontId="19" fillId="2" borderId="149" xfId="0" applyFont="1" applyFill="1" applyBorder="1" applyAlignment="1">
      <alignment horizontal="center" vertical="center" wrapText="1"/>
    </xf>
    <xf numFmtId="0" fontId="19" fillId="2" borderId="150" xfId="0" applyFont="1" applyFill="1" applyBorder="1" applyAlignment="1">
      <alignment horizontal="center" vertical="center" wrapText="1"/>
    </xf>
    <xf numFmtId="0" fontId="19" fillId="2" borderId="153" xfId="2" applyFont="1" applyFill="1" applyBorder="1" applyAlignment="1">
      <alignment horizontal="center" vertical="center" shrinkToFit="1"/>
    </xf>
    <xf numFmtId="0" fontId="19" fillId="2" borderId="154" xfId="0" applyFont="1" applyFill="1" applyBorder="1" applyAlignment="1">
      <alignment horizontal="center" vertical="center" wrapText="1"/>
    </xf>
    <xf numFmtId="0" fontId="19" fillId="2" borderId="155" xfId="0" applyFont="1" applyFill="1" applyBorder="1" applyAlignment="1">
      <alignment horizontal="center" vertical="center" wrapText="1"/>
    </xf>
    <xf numFmtId="0" fontId="19" fillId="2" borderId="156" xfId="0" applyFont="1" applyFill="1" applyBorder="1" applyAlignment="1">
      <alignment horizontal="center" vertical="center" wrapText="1"/>
    </xf>
    <xf numFmtId="0" fontId="19" fillId="2" borderId="157" xfId="0" applyFont="1" applyFill="1" applyBorder="1" applyAlignment="1">
      <alignment horizontal="center" vertical="center" wrapText="1"/>
    </xf>
    <xf numFmtId="0" fontId="19" fillId="2" borderId="158" xfId="2" applyFont="1" applyFill="1" applyBorder="1" applyAlignment="1">
      <alignment horizontal="center" vertical="center" shrinkToFit="1"/>
    </xf>
    <xf numFmtId="0" fontId="19" fillId="2" borderId="151" xfId="0" applyFont="1" applyFill="1" applyBorder="1" applyAlignment="1">
      <alignment horizontal="center" vertical="center" wrapText="1"/>
    </xf>
    <xf numFmtId="0" fontId="19" fillId="2" borderId="164" xfId="2" applyFont="1" applyFill="1" applyBorder="1" applyAlignment="1">
      <alignment horizontal="center" vertical="center" shrinkToFit="1"/>
    </xf>
    <xf numFmtId="0" fontId="19" fillId="2" borderId="165" xfId="0" applyFont="1" applyFill="1" applyBorder="1" applyAlignment="1">
      <alignment horizontal="center" vertical="center" wrapText="1"/>
    </xf>
    <xf numFmtId="0" fontId="19" fillId="2" borderId="168" xfId="0" applyFont="1" applyFill="1" applyBorder="1" applyAlignment="1">
      <alignment horizontal="center" vertical="center" wrapText="1"/>
    </xf>
    <xf numFmtId="0" fontId="19" fillId="2" borderId="169" xfId="0" applyFont="1" applyFill="1" applyBorder="1" applyAlignment="1">
      <alignment horizontal="center" vertical="center" wrapText="1"/>
    </xf>
    <xf numFmtId="0" fontId="19" fillId="2" borderId="171" xfId="2" applyFont="1" applyFill="1" applyBorder="1" applyAlignment="1">
      <alignment horizontal="center" vertical="center" shrinkToFit="1"/>
    </xf>
    <xf numFmtId="0" fontId="19" fillId="2" borderId="172" xfId="0" applyFont="1" applyFill="1" applyBorder="1" applyAlignment="1">
      <alignment horizontal="center" vertical="center" wrapText="1"/>
    </xf>
    <xf numFmtId="0" fontId="19" fillId="2" borderId="173" xfId="0" applyFont="1" applyFill="1" applyBorder="1" applyAlignment="1">
      <alignment horizontal="center" vertical="center" wrapText="1"/>
    </xf>
    <xf numFmtId="0" fontId="19" fillId="2" borderId="174" xfId="0" applyFont="1" applyFill="1" applyBorder="1" applyAlignment="1">
      <alignment horizontal="center" vertical="center" wrapText="1"/>
    </xf>
    <xf numFmtId="0" fontId="19" fillId="2" borderId="176" xfId="0" applyFont="1" applyFill="1" applyBorder="1" applyAlignment="1">
      <alignment horizontal="center" vertical="center" wrapText="1"/>
    </xf>
    <xf numFmtId="0" fontId="19" fillId="2" borderId="177" xfId="0" applyFont="1" applyFill="1" applyBorder="1" applyAlignment="1">
      <alignment horizontal="center" vertical="center" wrapText="1"/>
    </xf>
    <xf numFmtId="0" fontId="19" fillId="2" borderId="178" xfId="0" applyFont="1" applyFill="1" applyBorder="1" applyAlignment="1">
      <alignment horizontal="center" vertical="center" wrapText="1"/>
    </xf>
    <xf numFmtId="0" fontId="19" fillId="2" borderId="179" xfId="0" applyFont="1" applyFill="1" applyBorder="1" applyAlignment="1">
      <alignment horizontal="center" vertical="center" wrapText="1"/>
    </xf>
    <xf numFmtId="0" fontId="19" fillId="2" borderId="180" xfId="2" applyFont="1" applyFill="1" applyBorder="1" applyAlignment="1">
      <alignment horizontal="center" vertical="center" shrinkToFit="1"/>
    </xf>
    <xf numFmtId="0" fontId="19" fillId="2" borderId="183" xfId="0" applyFont="1" applyFill="1" applyBorder="1" applyAlignment="1">
      <alignment horizontal="center" vertical="center" wrapText="1"/>
    </xf>
    <xf numFmtId="0" fontId="19" fillId="2" borderId="184" xfId="0" applyFont="1" applyFill="1" applyBorder="1" applyAlignment="1">
      <alignment horizontal="center" vertical="center" wrapText="1"/>
    </xf>
    <xf numFmtId="0" fontId="19" fillId="2" borderId="182" xfId="0" applyFont="1" applyFill="1" applyBorder="1" applyAlignment="1">
      <alignment horizontal="center" vertical="center" wrapText="1"/>
    </xf>
    <xf numFmtId="0" fontId="19" fillId="2" borderId="185" xfId="2" applyFont="1" applyFill="1" applyBorder="1" applyAlignment="1">
      <alignment horizontal="center" vertical="center" shrinkToFit="1"/>
    </xf>
    <xf numFmtId="0" fontId="19" fillId="2" borderId="187" xfId="2" applyFont="1" applyFill="1" applyBorder="1" applyAlignment="1">
      <alignment horizontal="center" vertical="center" shrinkToFit="1"/>
    </xf>
    <xf numFmtId="0" fontId="19" fillId="2" borderId="188" xfId="0" applyFont="1" applyFill="1" applyBorder="1" applyAlignment="1">
      <alignment horizontal="center" vertical="center" wrapText="1"/>
    </xf>
    <xf numFmtId="0" fontId="19" fillId="2" borderId="189" xfId="0" applyFont="1" applyFill="1" applyBorder="1" applyAlignment="1">
      <alignment horizontal="center" vertical="center" wrapText="1"/>
    </xf>
    <xf numFmtId="0" fontId="19" fillId="2" borderId="190" xfId="0" applyFont="1" applyFill="1" applyBorder="1" applyAlignment="1">
      <alignment horizontal="center" vertical="center" wrapText="1"/>
    </xf>
    <xf numFmtId="0" fontId="19" fillId="2" borderId="191" xfId="2" applyFont="1" applyFill="1" applyBorder="1" applyAlignment="1">
      <alignment horizontal="center" vertical="center" shrinkToFit="1"/>
    </xf>
    <xf numFmtId="0" fontId="19" fillId="2" borderId="192" xfId="2" applyFont="1" applyFill="1" applyBorder="1" applyAlignment="1">
      <alignment horizontal="center" vertical="center" shrinkToFit="1"/>
    </xf>
    <xf numFmtId="0" fontId="19" fillId="2" borderId="193" xfId="2" applyFont="1" applyFill="1" applyBorder="1" applyAlignment="1">
      <alignment horizontal="center" vertical="center" shrinkToFit="1"/>
    </xf>
    <xf numFmtId="0" fontId="19" fillId="2" borderId="194" xfId="0" applyFont="1" applyFill="1" applyBorder="1" applyAlignment="1">
      <alignment horizontal="center" vertical="center" wrapText="1"/>
    </xf>
    <xf numFmtId="0" fontId="19" fillId="2" borderId="189" xfId="2" applyFont="1" applyFill="1" applyBorder="1" applyAlignment="1">
      <alignment horizontal="center" vertical="center" shrinkToFit="1"/>
    </xf>
    <xf numFmtId="177" fontId="19" fillId="2" borderId="192" xfId="2" applyNumberFormat="1" applyFont="1" applyFill="1" applyBorder="1" applyAlignment="1">
      <alignment horizontal="center" vertical="center" shrinkToFit="1"/>
    </xf>
    <xf numFmtId="0" fontId="19" fillId="2" borderId="196" xfId="2" applyFont="1" applyFill="1" applyBorder="1" applyAlignment="1">
      <alignment horizontal="center" vertical="center" shrinkToFit="1"/>
    </xf>
    <xf numFmtId="0" fontId="19" fillId="2" borderId="198" xfId="2" applyFont="1" applyFill="1" applyBorder="1" applyAlignment="1">
      <alignment horizontal="center" vertical="center" shrinkToFit="1"/>
    </xf>
    <xf numFmtId="0" fontId="19" fillId="2" borderId="199" xfId="2" applyFont="1" applyFill="1" applyBorder="1" applyAlignment="1">
      <alignment horizontal="center" vertical="center" shrinkToFit="1"/>
    </xf>
    <xf numFmtId="0" fontId="19" fillId="2" borderId="200" xfId="0" applyFont="1" applyFill="1" applyBorder="1" applyAlignment="1">
      <alignment horizontal="center" vertical="center" wrapText="1"/>
    </xf>
    <xf numFmtId="0" fontId="19" fillId="2" borderId="203" xfId="0" applyFont="1" applyFill="1" applyBorder="1" applyAlignment="1">
      <alignment horizontal="center" vertical="center" wrapText="1"/>
    </xf>
    <xf numFmtId="0" fontId="19" fillId="2" borderId="204" xfId="0" applyFont="1" applyFill="1" applyBorder="1" applyAlignment="1">
      <alignment horizontal="center" vertical="center" wrapText="1"/>
    </xf>
    <xf numFmtId="0" fontId="19" fillId="2" borderId="205" xfId="0" applyFont="1" applyFill="1" applyBorder="1" applyAlignment="1">
      <alignment horizontal="center" vertical="center" wrapText="1"/>
    </xf>
    <xf numFmtId="0" fontId="19" fillId="2" borderId="206" xfId="2" applyFont="1" applyFill="1" applyBorder="1" applyAlignment="1">
      <alignment horizontal="center" vertical="center" shrinkToFit="1"/>
    </xf>
    <xf numFmtId="0" fontId="19" fillId="2" borderId="207" xfId="2" applyFont="1" applyFill="1" applyBorder="1" applyAlignment="1">
      <alignment horizontal="center" vertical="center" shrinkToFit="1"/>
    </xf>
    <xf numFmtId="0" fontId="19" fillId="2" borderId="209" xfId="0" applyFont="1" applyFill="1" applyBorder="1" applyAlignment="1">
      <alignment horizontal="center" vertical="center" wrapText="1"/>
    </xf>
    <xf numFmtId="0" fontId="19" fillId="2" borderId="195" xfId="2" applyFont="1" applyFill="1" applyBorder="1" applyAlignment="1">
      <alignment horizontal="center" vertical="center" shrinkToFit="1"/>
    </xf>
    <xf numFmtId="0" fontId="19" fillId="2" borderId="211" xfId="0" applyFont="1" applyFill="1" applyBorder="1" applyAlignment="1">
      <alignment horizontal="center" vertical="center" wrapText="1"/>
    </xf>
    <xf numFmtId="0" fontId="19" fillId="2" borderId="212" xfId="0" applyFont="1" applyFill="1" applyBorder="1" applyAlignment="1">
      <alignment horizontal="center" vertical="center" wrapText="1"/>
    </xf>
    <xf numFmtId="0" fontId="19" fillId="2" borderId="213" xfId="0" applyFont="1" applyFill="1" applyBorder="1" applyAlignment="1">
      <alignment horizontal="center" vertical="center" wrapText="1"/>
    </xf>
    <xf numFmtId="0" fontId="19" fillId="2" borderId="214" xfId="2" applyFont="1" applyFill="1" applyBorder="1" applyAlignment="1">
      <alignment horizontal="center" vertical="center" shrinkToFit="1"/>
    </xf>
    <xf numFmtId="0" fontId="19" fillId="2" borderId="215" xfId="0" applyFont="1" applyFill="1" applyBorder="1" applyAlignment="1">
      <alignment horizontal="center" vertical="center" wrapText="1"/>
    </xf>
    <xf numFmtId="0" fontId="19" fillId="2" borderId="216" xfId="0" applyFont="1" applyFill="1" applyBorder="1" applyAlignment="1">
      <alignment horizontal="center" vertical="center" wrapText="1"/>
    </xf>
    <xf numFmtId="0" fontId="19" fillId="2" borderId="217" xfId="2" applyFont="1" applyFill="1" applyBorder="1" applyAlignment="1">
      <alignment horizontal="center" vertical="center" shrinkToFit="1"/>
    </xf>
    <xf numFmtId="0" fontId="19" fillId="2" borderId="218" xfId="2" applyFont="1" applyFill="1" applyBorder="1" applyAlignment="1">
      <alignment horizontal="center" vertical="center" shrinkToFit="1"/>
    </xf>
    <xf numFmtId="0" fontId="19" fillId="2" borderId="220" xfId="2" applyFont="1" applyFill="1" applyBorder="1" applyAlignment="1">
      <alignment horizontal="center" vertical="center" shrinkToFit="1"/>
    </xf>
    <xf numFmtId="0" fontId="21" fillId="0" borderId="193" xfId="0" applyFont="1" applyFill="1" applyBorder="1" applyAlignment="1">
      <alignment horizontal="center" vertical="center" wrapText="1"/>
    </xf>
    <xf numFmtId="0" fontId="21" fillId="2" borderId="194" xfId="0" applyFont="1" applyFill="1" applyBorder="1" applyAlignment="1">
      <alignment horizontal="center" vertical="center" wrapText="1"/>
    </xf>
    <xf numFmtId="0" fontId="19" fillId="2" borderId="223" xfId="0" applyFont="1" applyFill="1" applyBorder="1" applyAlignment="1">
      <alignment horizontal="center" vertical="center" wrapText="1"/>
    </xf>
    <xf numFmtId="0" fontId="19" fillId="2" borderId="224" xfId="2" applyFont="1" applyFill="1" applyBorder="1" applyAlignment="1">
      <alignment horizontal="center" vertical="center" shrinkToFit="1"/>
    </xf>
    <xf numFmtId="0" fontId="19" fillId="2" borderId="224" xfId="0" applyFont="1" applyFill="1" applyBorder="1" applyAlignment="1">
      <alignment horizontal="center" vertical="center" shrinkToFit="1"/>
    </xf>
    <xf numFmtId="0" fontId="19" fillId="2" borderId="225" xfId="2" applyFont="1" applyFill="1" applyBorder="1" applyAlignment="1">
      <alignment horizontal="center" vertical="center" shrinkToFit="1"/>
    </xf>
    <xf numFmtId="0" fontId="19" fillId="2" borderId="224" xfId="0" applyFont="1" applyFill="1" applyBorder="1" applyAlignment="1">
      <alignment horizontal="center" vertical="center" wrapText="1"/>
    </xf>
    <xf numFmtId="0" fontId="19" fillId="2" borderId="226" xfId="0" applyFont="1" applyFill="1" applyBorder="1" applyAlignment="1">
      <alignment horizontal="center" vertical="center" wrapText="1"/>
    </xf>
    <xf numFmtId="0" fontId="19" fillId="2" borderId="227" xfId="0" applyFont="1" applyFill="1" applyBorder="1" applyAlignment="1">
      <alignment horizontal="center" vertical="center" wrapText="1"/>
    </xf>
    <xf numFmtId="0" fontId="19" fillId="2" borderId="229" xfId="2" applyFont="1" applyFill="1" applyBorder="1" applyAlignment="1">
      <alignment horizontal="center" vertical="center" shrinkToFit="1"/>
    </xf>
    <xf numFmtId="0" fontId="21" fillId="2" borderId="189" xfId="0" applyFont="1" applyFill="1" applyBorder="1" applyAlignment="1">
      <alignment horizontal="center" vertical="center" wrapText="1"/>
    </xf>
    <xf numFmtId="0" fontId="19" fillId="2" borderId="231" xfId="0" applyFont="1" applyFill="1" applyBorder="1" applyAlignment="1">
      <alignment horizontal="center" vertical="center" wrapText="1"/>
    </xf>
    <xf numFmtId="0" fontId="19" fillId="2" borderId="232" xfId="0" applyFont="1" applyFill="1" applyBorder="1" applyAlignment="1">
      <alignment horizontal="center" vertical="center" wrapText="1"/>
    </xf>
    <xf numFmtId="0" fontId="43" fillId="2" borderId="188" xfId="0" applyFont="1" applyFill="1" applyBorder="1" applyAlignment="1">
      <alignment horizontal="center" vertical="center" wrapText="1"/>
    </xf>
    <xf numFmtId="0" fontId="19" fillId="2" borderId="235" xfId="2" applyFont="1" applyFill="1" applyBorder="1" applyAlignment="1">
      <alignment horizontal="center" vertical="center" shrinkToFit="1"/>
    </xf>
    <xf numFmtId="0" fontId="19" fillId="2" borderId="236" xfId="2" applyFont="1" applyFill="1" applyBorder="1" applyAlignment="1">
      <alignment horizontal="center" vertical="center" shrinkToFit="1"/>
    </xf>
    <xf numFmtId="0" fontId="19" fillId="2" borderId="238" xfId="2" applyFont="1" applyFill="1" applyBorder="1" applyAlignment="1">
      <alignment horizontal="center" vertical="center" shrinkToFit="1"/>
    </xf>
    <xf numFmtId="0" fontId="19" fillId="2" borderId="193" xfId="0" applyFont="1" applyFill="1" applyBorder="1" applyAlignment="1">
      <alignment horizontal="center" vertical="center" wrapText="1"/>
    </xf>
    <xf numFmtId="0" fontId="19" fillId="2" borderId="239" xfId="2" applyFont="1" applyFill="1" applyBorder="1" applyAlignment="1">
      <alignment horizontal="center" vertical="center" shrinkToFit="1"/>
    </xf>
    <xf numFmtId="0" fontId="19" fillId="2" borderId="239" xfId="2" applyFont="1" applyFill="1" applyBorder="1" applyAlignment="1">
      <alignment horizontal="center" vertical="center" wrapText="1" shrinkToFit="1"/>
    </xf>
    <xf numFmtId="0" fontId="19" fillId="2" borderId="240" xfId="2" applyFont="1" applyFill="1" applyBorder="1" applyAlignment="1">
      <alignment horizontal="center" vertical="center" shrinkToFit="1"/>
    </xf>
    <xf numFmtId="0" fontId="19" fillId="2" borderId="241" xfId="0" applyFont="1" applyFill="1" applyBorder="1" applyAlignment="1">
      <alignment horizontal="center" vertical="center" wrapText="1"/>
    </xf>
    <xf numFmtId="0" fontId="19" fillId="2" borderId="242" xfId="0" applyFont="1" applyFill="1" applyBorder="1" applyAlignment="1">
      <alignment horizontal="center" vertical="center" shrinkToFit="1"/>
    </xf>
    <xf numFmtId="0" fontId="19" fillId="2" borderId="244" xfId="0" applyFont="1" applyFill="1" applyBorder="1" applyAlignment="1">
      <alignment horizontal="center" vertical="center" wrapText="1"/>
    </xf>
    <xf numFmtId="0" fontId="19" fillId="2" borderId="245" xfId="0" applyFont="1" applyFill="1" applyBorder="1" applyAlignment="1">
      <alignment horizontal="center" vertical="center" wrapText="1"/>
    </xf>
    <xf numFmtId="0" fontId="19" fillId="2" borderId="247" xfId="0" applyFont="1" applyFill="1" applyBorder="1" applyAlignment="1">
      <alignment horizontal="center" vertical="center" wrapText="1"/>
    </xf>
    <xf numFmtId="0" fontId="19" fillId="2" borderId="248" xfId="0" applyFont="1" applyFill="1" applyBorder="1" applyAlignment="1">
      <alignment horizontal="center" vertical="center" wrapText="1"/>
    </xf>
    <xf numFmtId="0" fontId="19" fillId="2" borderId="249" xfId="0" applyFont="1" applyFill="1" applyBorder="1" applyAlignment="1">
      <alignment horizontal="center" vertical="center" shrinkToFit="1"/>
    </xf>
    <xf numFmtId="0" fontId="19" fillId="2" borderId="250" xfId="0" applyFont="1" applyFill="1" applyBorder="1" applyAlignment="1">
      <alignment horizontal="center" vertical="center" wrapText="1"/>
    </xf>
    <xf numFmtId="0" fontId="19" fillId="2" borderId="251" xfId="0" applyFont="1" applyFill="1" applyBorder="1" applyAlignment="1">
      <alignment horizontal="center" vertical="center" wrapText="1"/>
    </xf>
    <xf numFmtId="0" fontId="19" fillId="2" borderId="252" xfId="2" applyFont="1" applyFill="1" applyBorder="1" applyAlignment="1">
      <alignment horizontal="center" vertical="center" shrinkToFit="1"/>
    </xf>
    <xf numFmtId="0" fontId="19" fillId="2" borderId="253" xfId="0" applyFont="1" applyFill="1" applyBorder="1" applyAlignment="1">
      <alignment horizontal="center" vertical="center" wrapText="1"/>
    </xf>
    <xf numFmtId="0" fontId="19" fillId="2" borderId="254" xfId="0" applyFont="1" applyFill="1" applyBorder="1" applyAlignment="1">
      <alignment horizontal="center" vertical="center" wrapText="1"/>
    </xf>
    <xf numFmtId="0" fontId="19" fillId="2" borderId="237" xfId="2" applyFont="1" applyFill="1" applyBorder="1" applyAlignment="1">
      <alignment horizontal="center" vertical="center" shrinkToFit="1"/>
    </xf>
    <xf numFmtId="0" fontId="19" fillId="2" borderId="255" xfId="0" applyFont="1" applyFill="1" applyBorder="1" applyAlignment="1">
      <alignment horizontal="center" vertical="center" wrapText="1"/>
    </xf>
    <xf numFmtId="0" fontId="19" fillId="2" borderId="256" xfId="0" applyFont="1" applyFill="1" applyBorder="1" applyAlignment="1">
      <alignment horizontal="center" vertical="center" wrapText="1"/>
    </xf>
    <xf numFmtId="0" fontId="19" fillId="2" borderId="257" xfId="0" applyFont="1" applyFill="1" applyBorder="1" applyAlignment="1">
      <alignment horizontal="center" vertical="center" wrapText="1"/>
    </xf>
    <xf numFmtId="0" fontId="19" fillId="2" borderId="258" xfId="0" applyFont="1" applyFill="1" applyBorder="1" applyAlignment="1">
      <alignment horizontal="center" vertical="center" wrapText="1"/>
    </xf>
    <xf numFmtId="0" fontId="19" fillId="2" borderId="259" xfId="0" applyFont="1" applyFill="1" applyBorder="1" applyAlignment="1">
      <alignment horizontal="center" vertical="center" wrapText="1"/>
    </xf>
    <xf numFmtId="0" fontId="19" fillId="2" borderId="260" xfId="2" applyFont="1" applyFill="1" applyBorder="1" applyAlignment="1">
      <alignment horizontal="center" vertical="center" shrinkToFit="1"/>
    </xf>
    <xf numFmtId="0" fontId="19" fillId="2" borderId="264" xfId="0" applyFont="1" applyFill="1" applyBorder="1" applyAlignment="1">
      <alignment horizontal="center" vertical="center" wrapText="1"/>
    </xf>
    <xf numFmtId="0" fontId="19" fillId="2" borderId="265" xfId="0" applyFont="1" applyFill="1" applyBorder="1" applyAlignment="1">
      <alignment horizontal="center" vertical="center" wrapText="1"/>
    </xf>
    <xf numFmtId="0" fontId="19" fillId="2" borderId="266" xfId="0" applyFont="1" applyFill="1" applyBorder="1" applyAlignment="1">
      <alignment horizontal="center" vertical="center" wrapText="1"/>
    </xf>
    <xf numFmtId="0" fontId="19" fillId="2" borderId="267" xfId="0" applyFont="1" applyFill="1" applyBorder="1" applyAlignment="1">
      <alignment horizontal="center" vertical="center" wrapText="1"/>
    </xf>
    <xf numFmtId="0" fontId="19" fillId="2" borderId="268" xfId="2" applyFont="1" applyFill="1" applyBorder="1" applyAlignment="1">
      <alignment horizontal="center" vertical="center" shrinkToFit="1"/>
    </xf>
    <xf numFmtId="0" fontId="19" fillId="2" borderId="271" xfId="0" applyFont="1" applyFill="1" applyBorder="1" applyAlignment="1">
      <alignment horizontal="center" vertical="center" wrapText="1"/>
    </xf>
    <xf numFmtId="0" fontId="19" fillId="2" borderId="272" xfId="0" applyFont="1" applyFill="1" applyBorder="1" applyAlignment="1">
      <alignment horizontal="center" vertical="center" wrapText="1"/>
    </xf>
    <xf numFmtId="0" fontId="19" fillId="2" borderId="273" xfId="0" applyFont="1" applyFill="1" applyBorder="1" applyAlignment="1">
      <alignment horizontal="center" vertical="center" wrapText="1"/>
    </xf>
    <xf numFmtId="0" fontId="19" fillId="2" borderId="274" xfId="0" applyFont="1" applyFill="1" applyBorder="1" applyAlignment="1">
      <alignment horizontal="center" vertical="center" wrapText="1"/>
    </xf>
    <xf numFmtId="0" fontId="19" fillId="2" borderId="275" xfId="2" applyFont="1" applyFill="1" applyBorder="1" applyAlignment="1">
      <alignment horizontal="center" vertical="center" shrinkToFit="1"/>
    </xf>
    <xf numFmtId="0" fontId="19" fillId="2" borderId="81" xfId="0" applyFont="1" applyFill="1" applyBorder="1" applyAlignment="1">
      <alignment horizontal="center" vertical="center" wrapText="1"/>
    </xf>
    <xf numFmtId="0" fontId="19" fillId="2" borderId="82" xfId="0" applyFont="1" applyFill="1" applyBorder="1" applyAlignment="1">
      <alignment horizontal="center" vertical="center" wrapText="1"/>
    </xf>
    <xf numFmtId="0" fontId="19" fillId="2" borderId="279" xfId="2" applyFont="1" applyFill="1" applyBorder="1" applyAlignment="1">
      <alignment horizontal="center" vertical="center" shrinkToFit="1"/>
    </xf>
    <xf numFmtId="0" fontId="19" fillId="2" borderId="280" xfId="0" applyFont="1" applyFill="1" applyBorder="1" applyAlignment="1">
      <alignment horizontal="center" vertical="center" wrapText="1"/>
    </xf>
    <xf numFmtId="0" fontId="19" fillId="2" borderId="278" xfId="0" applyFont="1" applyFill="1" applyBorder="1" applyAlignment="1">
      <alignment horizontal="center" vertical="center" wrapText="1"/>
    </xf>
    <xf numFmtId="0" fontId="19" fillId="2" borderId="281" xfId="0" applyFont="1" applyFill="1" applyBorder="1" applyAlignment="1">
      <alignment horizontal="center" vertical="center" wrapText="1"/>
    </xf>
    <xf numFmtId="0" fontId="19" fillId="2" borderId="279" xfId="0" applyFont="1" applyFill="1" applyBorder="1" applyAlignment="1">
      <alignment horizontal="center" vertical="center" wrapText="1"/>
    </xf>
    <xf numFmtId="0" fontId="19" fillId="2" borderId="275" xfId="0" applyFont="1" applyFill="1" applyBorder="1" applyAlignment="1">
      <alignment horizontal="center" vertical="center" wrapText="1"/>
    </xf>
    <xf numFmtId="0" fontId="19" fillId="2" borderId="278" xfId="2" applyFont="1" applyFill="1" applyBorder="1" applyAlignment="1">
      <alignment horizontal="center" vertical="center" shrinkToFit="1"/>
    </xf>
    <xf numFmtId="0" fontId="19" fillId="2" borderId="283" xfId="2" applyFont="1" applyFill="1" applyBorder="1" applyAlignment="1">
      <alignment horizontal="center" vertical="center" shrinkToFit="1"/>
    </xf>
    <xf numFmtId="0" fontId="19" fillId="2" borderId="284" xfId="2" applyFont="1" applyFill="1" applyBorder="1" applyAlignment="1">
      <alignment horizontal="center" vertical="center" shrinkToFit="1"/>
    </xf>
    <xf numFmtId="0" fontId="19" fillId="2" borderId="283" xfId="0" applyFont="1" applyFill="1" applyBorder="1" applyAlignment="1">
      <alignment horizontal="center" vertical="center" wrapText="1"/>
    </xf>
    <xf numFmtId="0" fontId="19" fillId="2" borderId="285" xfId="0" applyFont="1" applyFill="1" applyBorder="1" applyAlignment="1">
      <alignment horizontal="center" vertical="center" wrapText="1"/>
    </xf>
    <xf numFmtId="0" fontId="19" fillId="2" borderId="284" xfId="0" applyFont="1" applyFill="1" applyBorder="1" applyAlignment="1">
      <alignment horizontal="center" vertical="center" wrapText="1"/>
    </xf>
    <xf numFmtId="0" fontId="19" fillId="2" borderId="233" xfId="0" applyFont="1" applyFill="1" applyBorder="1" applyAlignment="1">
      <alignment horizontal="center" vertical="center" shrinkToFit="1"/>
    </xf>
    <xf numFmtId="177" fontId="19" fillId="2" borderId="189" xfId="2" applyNumberFormat="1" applyFont="1" applyFill="1" applyBorder="1" applyAlignment="1">
      <alignment horizontal="center" vertical="center" shrinkToFit="1"/>
    </xf>
    <xf numFmtId="0" fontId="19" fillId="2" borderId="283" xfId="0" applyFont="1" applyFill="1" applyBorder="1" applyAlignment="1">
      <alignment horizontal="center" vertical="center" shrinkToFit="1"/>
    </xf>
    <xf numFmtId="0" fontId="19" fillId="2" borderId="277" xfId="2" applyFont="1" applyFill="1" applyBorder="1" applyAlignment="1">
      <alignment horizontal="center" vertical="center" shrinkToFit="1"/>
    </xf>
    <xf numFmtId="0" fontId="19" fillId="2" borderId="246" xfId="0" applyFont="1" applyFill="1" applyBorder="1" applyAlignment="1">
      <alignment horizontal="center" vertical="center" wrapText="1"/>
    </xf>
    <xf numFmtId="0" fontId="19" fillId="2" borderId="269" xfId="2" applyFont="1" applyFill="1" applyBorder="1" applyAlignment="1">
      <alignment horizontal="center" vertical="center" shrinkToFit="1"/>
    </xf>
    <xf numFmtId="0" fontId="19" fillId="2" borderId="270" xfId="2" applyFont="1" applyFill="1" applyBorder="1" applyAlignment="1">
      <alignment horizontal="center" vertical="center" shrinkToFit="1"/>
    </xf>
    <xf numFmtId="0" fontId="19" fillId="2" borderId="181" xfId="2" applyFont="1" applyFill="1" applyBorder="1" applyAlignment="1">
      <alignment horizontal="center" vertical="center" shrinkToFit="1"/>
    </xf>
    <xf numFmtId="0" fontId="19" fillId="2" borderId="287" xfId="2" applyFont="1" applyFill="1" applyBorder="1" applyAlignment="1">
      <alignment horizontal="center" vertical="center" shrinkToFit="1"/>
    </xf>
    <xf numFmtId="0" fontId="19" fillId="2" borderId="288" xfId="2" applyFont="1" applyFill="1" applyBorder="1" applyAlignment="1">
      <alignment horizontal="center" vertical="center" shrinkToFit="1"/>
    </xf>
    <xf numFmtId="0" fontId="19" fillId="2" borderId="289" xfId="0" applyFont="1" applyFill="1" applyBorder="1" applyAlignment="1">
      <alignment horizontal="center" vertical="center" wrapText="1"/>
    </xf>
    <xf numFmtId="0" fontId="19" fillId="2" borderId="290" xfId="0" applyFont="1" applyFill="1" applyBorder="1" applyAlignment="1">
      <alignment horizontal="center" vertical="center" wrapText="1"/>
    </xf>
    <xf numFmtId="0" fontId="19" fillId="2" borderId="291" xfId="2" applyFont="1" applyFill="1" applyBorder="1" applyAlignment="1">
      <alignment horizontal="center" vertical="center" wrapText="1" shrinkToFit="1"/>
    </xf>
    <xf numFmtId="0" fontId="14" fillId="0" borderId="292" xfId="0" applyFont="1" applyFill="1" applyBorder="1" applyAlignment="1">
      <alignment horizontal="center" vertical="center" wrapText="1" shrinkToFit="1"/>
    </xf>
    <xf numFmtId="0" fontId="14" fillId="0" borderId="261" xfId="0" applyFont="1" applyFill="1" applyBorder="1" applyAlignment="1">
      <alignment horizontal="center" vertical="center" wrapText="1" shrinkToFit="1"/>
    </xf>
    <xf numFmtId="0" fontId="14" fillId="0" borderId="222" xfId="0" applyFont="1" applyFill="1" applyBorder="1" applyAlignment="1">
      <alignment horizontal="center" vertical="center" wrapText="1" shrinkToFit="1"/>
    </xf>
    <xf numFmtId="0" fontId="20" fillId="0" borderId="8" xfId="0" applyFont="1" applyFill="1" applyBorder="1" applyAlignment="1">
      <alignment horizontal="center" vertical="center" wrapText="1"/>
    </xf>
    <xf numFmtId="0" fontId="20" fillId="0" borderId="293" xfId="0" applyFont="1" applyFill="1" applyBorder="1" applyAlignment="1">
      <alignment horizontal="center" vertical="center" wrapText="1"/>
    </xf>
    <xf numFmtId="0" fontId="20" fillId="0" borderId="76" xfId="0" applyFont="1" applyFill="1" applyBorder="1" applyAlignment="1">
      <alignment horizontal="center" vertical="center" wrapText="1"/>
    </xf>
    <xf numFmtId="0" fontId="15" fillId="0" borderId="8" xfId="0" applyFont="1" applyFill="1" applyBorder="1" applyAlignment="1">
      <alignment horizontal="center" vertical="center"/>
    </xf>
    <xf numFmtId="0" fontId="14" fillId="0" borderId="276" xfId="0" applyFont="1" applyFill="1" applyBorder="1" applyAlignment="1">
      <alignment horizontal="left" vertical="center" wrapText="1" shrinkToFit="1"/>
    </xf>
    <xf numFmtId="49" fontId="14" fillId="0" borderId="261" xfId="0" applyNumberFormat="1" applyFont="1" applyFill="1" applyBorder="1" applyAlignment="1">
      <alignment horizontal="center" vertical="center" wrapText="1" shrinkToFit="1"/>
    </xf>
    <xf numFmtId="49" fontId="16" fillId="0" borderId="261" xfId="0" applyNumberFormat="1" applyFont="1" applyFill="1" applyBorder="1" applyAlignment="1">
      <alignment horizontal="center" vertical="center" wrapText="1"/>
    </xf>
    <xf numFmtId="0" fontId="19" fillId="2" borderId="296" xfId="2" applyFont="1" applyFill="1" applyBorder="1" applyAlignment="1">
      <alignment horizontal="center" vertical="center" wrapText="1" shrinkToFit="1"/>
    </xf>
    <xf numFmtId="0" fontId="19" fillId="2" borderId="297" xfId="2" applyFont="1" applyFill="1" applyBorder="1" applyAlignment="1">
      <alignment horizontal="center" vertical="center" wrapText="1" shrinkToFit="1"/>
    </xf>
    <xf numFmtId="0" fontId="14" fillId="0" borderId="261" xfId="0" applyFont="1" applyFill="1" applyBorder="1" applyAlignment="1">
      <alignment horizontal="left" vertical="center" wrapText="1" shrinkToFit="1"/>
    </xf>
    <xf numFmtId="0" fontId="19" fillId="2" borderId="295" xfId="2" applyFont="1" applyFill="1" applyBorder="1" applyAlignment="1">
      <alignment horizontal="center" vertical="center" wrapText="1" shrinkToFit="1"/>
    </xf>
    <xf numFmtId="0" fontId="14" fillId="0" borderId="294" xfId="0" applyFont="1" applyFill="1" applyBorder="1" applyAlignment="1">
      <alignment horizontal="center" vertical="center" wrapText="1"/>
    </xf>
    <xf numFmtId="0" fontId="14" fillId="0" borderId="261" xfId="0" applyFont="1" applyFill="1" applyBorder="1" applyAlignment="1">
      <alignment horizontal="center" vertical="center" wrapText="1"/>
    </xf>
    <xf numFmtId="0" fontId="14" fillId="0" borderId="222" xfId="0" applyFont="1" applyFill="1" applyBorder="1" applyAlignment="1">
      <alignment horizontal="center" vertical="center" wrapText="1"/>
    </xf>
    <xf numFmtId="49" fontId="14" fillId="0" borderId="294" xfId="0" applyNumberFormat="1" applyFont="1" applyFill="1" applyBorder="1" applyAlignment="1">
      <alignment horizontal="center" vertical="center" wrapText="1"/>
    </xf>
    <xf numFmtId="49" fontId="14" fillId="0" borderId="292" xfId="0" applyNumberFormat="1" applyFont="1" applyFill="1" applyBorder="1" applyAlignment="1">
      <alignment horizontal="center" vertical="center" wrapText="1" shrinkToFit="1"/>
    </xf>
    <xf numFmtId="49" fontId="14" fillId="0" borderId="261" xfId="0" applyNumberFormat="1" applyFont="1" applyFill="1" applyBorder="1" applyAlignment="1">
      <alignment horizontal="center" vertical="center" wrapText="1"/>
    </xf>
    <xf numFmtId="49" fontId="14" fillId="0" borderId="222" xfId="0" applyNumberFormat="1" applyFont="1" applyFill="1" applyBorder="1" applyAlignment="1">
      <alignment horizontal="center" vertical="center" wrapText="1"/>
    </xf>
    <xf numFmtId="49" fontId="14" fillId="0" borderId="222" xfId="0" applyNumberFormat="1" applyFont="1" applyFill="1" applyBorder="1" applyAlignment="1">
      <alignment horizontal="center" vertical="center" wrapText="1" shrinkToFit="1"/>
    </xf>
    <xf numFmtId="49" fontId="15" fillId="0" borderId="294" xfId="0" applyNumberFormat="1" applyFont="1" applyFill="1" applyBorder="1" applyAlignment="1">
      <alignment horizontal="center" vertical="center"/>
    </xf>
    <xf numFmtId="49" fontId="15" fillId="0" borderId="261" xfId="0" applyNumberFormat="1" applyFont="1" applyFill="1" applyBorder="1" applyAlignment="1">
      <alignment horizontal="center" vertical="center"/>
    </xf>
    <xf numFmtId="49" fontId="15" fillId="0" borderId="222" xfId="0" applyNumberFormat="1" applyFont="1" applyFill="1" applyBorder="1" applyAlignment="1">
      <alignment horizontal="center" vertical="center"/>
    </xf>
    <xf numFmtId="49" fontId="16" fillId="0" borderId="222" xfId="0" applyNumberFormat="1" applyFont="1" applyFill="1" applyBorder="1" applyAlignment="1">
      <alignment horizontal="center" vertical="center" wrapText="1"/>
    </xf>
    <xf numFmtId="0" fontId="29" fillId="2" borderId="0" xfId="0" applyFont="1" applyFill="1" applyBorder="1">
      <alignment vertical="center"/>
    </xf>
    <xf numFmtId="177" fontId="19" fillId="2" borderId="32" xfId="2" applyNumberFormat="1" applyFont="1" applyFill="1" applyBorder="1" applyAlignment="1">
      <alignment horizontal="center" vertical="center" shrinkToFit="1"/>
    </xf>
    <xf numFmtId="0" fontId="19" fillId="2" borderId="58" xfId="2" applyFont="1" applyFill="1" applyBorder="1" applyAlignment="1">
      <alignment horizontal="center" vertical="center" shrinkToFit="1"/>
    </xf>
    <xf numFmtId="0" fontId="19" fillId="2" borderId="60" xfId="0" applyFont="1" applyFill="1" applyBorder="1" applyAlignment="1">
      <alignment horizontal="center" vertical="center" shrinkToFit="1"/>
    </xf>
    <xf numFmtId="0" fontId="19" fillId="2" borderId="60" xfId="0" applyFont="1" applyFill="1" applyBorder="1" applyAlignment="1">
      <alignment horizontal="center" vertical="center" wrapText="1"/>
    </xf>
    <xf numFmtId="0" fontId="19" fillId="2" borderId="78" xfId="2" applyFont="1" applyFill="1" applyBorder="1" applyAlignment="1">
      <alignment horizontal="center" vertical="center" wrapText="1" shrinkToFit="1"/>
    </xf>
    <xf numFmtId="0" fontId="19" fillId="2" borderId="79" xfId="0" applyFont="1" applyFill="1" applyBorder="1" applyAlignment="1">
      <alignment horizontal="center" vertical="center" wrapText="1"/>
    </xf>
    <xf numFmtId="0" fontId="19" fillId="2" borderId="73" xfId="0" applyFont="1" applyFill="1" applyBorder="1" applyAlignment="1">
      <alignment horizontal="center" vertical="center" wrapText="1"/>
    </xf>
    <xf numFmtId="0" fontId="19" fillId="2" borderId="57" xfId="0" applyFont="1" applyFill="1" applyBorder="1" applyAlignment="1">
      <alignment horizontal="center" vertical="center" wrapText="1"/>
    </xf>
    <xf numFmtId="0" fontId="19" fillId="2" borderId="55" xfId="0" applyFont="1" applyFill="1" applyBorder="1" applyAlignment="1">
      <alignment horizontal="center" vertical="center" wrapText="1"/>
    </xf>
    <xf numFmtId="0" fontId="19" fillId="2" borderId="80" xfId="0" applyFont="1" applyFill="1" applyBorder="1" applyAlignment="1">
      <alignment horizontal="center" vertical="center"/>
    </xf>
    <xf numFmtId="0" fontId="19" fillId="2" borderId="26" xfId="0" applyFont="1" applyFill="1" applyBorder="1" applyAlignment="1">
      <alignment horizontal="center" vertical="center" wrapText="1"/>
    </xf>
    <xf numFmtId="0" fontId="19" fillId="2" borderId="34" xfId="2" applyFont="1" applyFill="1" applyBorder="1" applyAlignment="1">
      <alignment horizontal="center" vertical="center" shrinkToFit="1"/>
    </xf>
    <xf numFmtId="0" fontId="19" fillId="2" borderId="24" xfId="0" applyFont="1" applyFill="1" applyBorder="1" applyAlignment="1">
      <alignment horizontal="center" vertical="center" shrinkToFit="1"/>
    </xf>
    <xf numFmtId="177" fontId="19" fillId="2" borderId="24" xfId="2" applyNumberFormat="1" applyFont="1" applyFill="1" applyBorder="1" applyAlignment="1">
      <alignment horizontal="center" vertical="center" shrinkToFit="1"/>
    </xf>
    <xf numFmtId="0" fontId="19" fillId="2" borderId="25" xfId="2" applyFont="1" applyFill="1" applyBorder="1" applyAlignment="1">
      <alignment horizontal="center" vertical="center" wrapText="1" shrinkToFit="1"/>
    </xf>
    <xf numFmtId="0" fontId="19" fillId="2" borderId="21" xfId="0" applyFont="1" applyFill="1" applyBorder="1" applyAlignment="1">
      <alignment horizontal="center" vertical="center"/>
    </xf>
    <xf numFmtId="49" fontId="19" fillId="2" borderId="32" xfId="0" applyNumberFormat="1" applyFont="1" applyFill="1" applyBorder="1" applyAlignment="1">
      <alignment horizontal="center" vertical="center"/>
    </xf>
    <xf numFmtId="177" fontId="19" fillId="2" borderId="32" xfId="0" applyNumberFormat="1" applyFont="1" applyFill="1" applyBorder="1" applyAlignment="1">
      <alignment horizontal="center" vertical="center" shrinkToFit="1"/>
    </xf>
    <xf numFmtId="0" fontId="19" fillId="2" borderId="32" xfId="2" applyFont="1" applyFill="1" applyBorder="1" applyAlignment="1">
      <alignment horizontal="center" vertical="center" shrinkToFit="1"/>
    </xf>
    <xf numFmtId="0" fontId="19" fillId="2" borderId="23" xfId="2" applyFont="1" applyFill="1" applyBorder="1" applyAlignment="1">
      <alignment horizontal="center" vertical="center" shrinkToFit="1"/>
    </xf>
    <xf numFmtId="0" fontId="19" fillId="2" borderId="27" xfId="0" applyFont="1" applyFill="1" applyBorder="1" applyAlignment="1">
      <alignment horizontal="center" vertical="center"/>
    </xf>
    <xf numFmtId="0" fontId="19" fillId="2" borderId="32" xfId="2" applyFont="1" applyFill="1" applyBorder="1" applyAlignment="1">
      <alignment horizontal="center" vertical="center"/>
    </xf>
    <xf numFmtId="0" fontId="19" fillId="2" borderId="22" xfId="2" applyFont="1" applyFill="1" applyBorder="1" applyAlignment="1">
      <alignment horizontal="center" vertical="center" wrapText="1"/>
    </xf>
    <xf numFmtId="0" fontId="19" fillId="2" borderId="303" xfId="0" applyFont="1" applyFill="1" applyBorder="1" applyAlignment="1">
      <alignment horizontal="center" vertical="center" shrinkToFit="1"/>
    </xf>
    <xf numFmtId="0" fontId="19" fillId="2" borderId="298" xfId="2" applyFont="1" applyFill="1" applyBorder="1" applyAlignment="1">
      <alignment horizontal="center" vertical="center" wrapText="1" shrinkToFit="1"/>
    </xf>
    <xf numFmtId="0" fontId="19" fillId="2" borderId="299" xfId="0" applyFont="1" applyFill="1" applyBorder="1" applyAlignment="1">
      <alignment horizontal="center" vertical="center" wrapText="1"/>
    </xf>
    <xf numFmtId="0" fontId="19" fillId="2" borderId="300" xfId="0" applyFont="1" applyFill="1" applyBorder="1" applyAlignment="1">
      <alignment horizontal="center" vertical="center" wrapText="1"/>
    </xf>
    <xf numFmtId="0" fontId="19" fillId="2" borderId="301" xfId="0" applyFont="1" applyFill="1" applyBorder="1" applyAlignment="1">
      <alignment horizontal="center" vertical="center" wrapText="1"/>
    </xf>
    <xf numFmtId="0" fontId="19" fillId="2" borderId="302" xfId="0" applyFont="1" applyFill="1" applyBorder="1" applyAlignment="1">
      <alignment horizontal="center" vertical="center"/>
    </xf>
    <xf numFmtId="177" fontId="19" fillId="2" borderId="60" xfId="2" applyNumberFormat="1" applyFont="1" applyFill="1" applyBorder="1" applyAlignment="1">
      <alignment horizontal="center" vertical="center" shrinkToFit="1"/>
    </xf>
    <xf numFmtId="0" fontId="19" fillId="2" borderId="61" xfId="2" applyFont="1" applyFill="1" applyBorder="1" applyAlignment="1">
      <alignment horizontal="center" vertical="center" wrapText="1" shrinkToFit="1"/>
    </xf>
    <xf numFmtId="0" fontId="19" fillId="2" borderId="62" xfId="0" applyFont="1" applyFill="1" applyBorder="1" applyAlignment="1">
      <alignment horizontal="center" vertical="center" wrapText="1"/>
    </xf>
    <xf numFmtId="0" fontId="19" fillId="2" borderId="63" xfId="0" applyFont="1" applyFill="1" applyBorder="1" applyAlignment="1">
      <alignment horizontal="center" vertical="center" wrapText="1"/>
    </xf>
    <xf numFmtId="0" fontId="19" fillId="2" borderId="64" xfId="0" applyFont="1" applyFill="1" applyBorder="1" applyAlignment="1">
      <alignment horizontal="center" vertical="center" wrapText="1"/>
    </xf>
    <xf numFmtId="0" fontId="19" fillId="2" borderId="65" xfId="0" applyFont="1" applyFill="1" applyBorder="1" applyAlignment="1">
      <alignment horizontal="center" vertical="center"/>
    </xf>
    <xf numFmtId="0" fontId="19" fillId="2" borderId="5" xfId="2" applyFont="1" applyFill="1" applyBorder="1" applyAlignment="1">
      <alignment horizontal="center" vertical="center" wrapText="1" shrinkToFit="1"/>
    </xf>
    <xf numFmtId="0" fontId="19" fillId="2" borderId="60" xfId="0" applyFont="1" applyFill="1" applyBorder="1" applyAlignment="1">
      <alignment horizontal="center" vertical="center"/>
    </xf>
    <xf numFmtId="0" fontId="19" fillId="2" borderId="60" xfId="2" applyFont="1" applyFill="1" applyBorder="1" applyAlignment="1">
      <alignment horizontal="center" vertical="center" shrinkToFit="1"/>
    </xf>
    <xf numFmtId="0" fontId="19" fillId="2" borderId="303" xfId="2" applyFont="1" applyFill="1" applyBorder="1" applyAlignment="1">
      <alignment horizontal="center" vertical="center" shrinkToFit="1"/>
    </xf>
    <xf numFmtId="0" fontId="14" fillId="0" borderId="328" xfId="0" applyFont="1" applyFill="1" applyBorder="1" applyAlignment="1">
      <alignment horizontal="left" vertical="center" wrapText="1" shrinkToFit="1"/>
    </xf>
    <xf numFmtId="0" fontId="14" fillId="0" borderId="333" xfId="0" applyFont="1" applyFill="1" applyBorder="1" applyAlignment="1">
      <alignment horizontal="left" vertical="center" wrapText="1" shrinkToFit="1"/>
    </xf>
    <xf numFmtId="0" fontId="19" fillId="2" borderId="92" xfId="0" applyFont="1" applyFill="1" applyBorder="1" applyAlignment="1">
      <alignment horizontal="center" vertical="center" shrinkToFit="1"/>
    </xf>
    <xf numFmtId="177" fontId="19" fillId="2" borderId="92" xfId="2" applyNumberFormat="1" applyFont="1" applyFill="1" applyBorder="1" applyAlignment="1">
      <alignment horizontal="center" vertical="center" shrinkToFit="1"/>
    </xf>
    <xf numFmtId="177" fontId="19" fillId="2" borderId="118" xfId="2" applyNumberFormat="1" applyFont="1" applyFill="1" applyBorder="1" applyAlignment="1">
      <alignment horizontal="center" vertical="center" shrinkToFit="1"/>
    </xf>
    <xf numFmtId="0" fontId="19" fillId="2" borderId="189" xfId="0" applyFont="1" applyFill="1" applyBorder="1" applyAlignment="1">
      <alignment horizontal="center" vertical="center" shrinkToFit="1"/>
    </xf>
    <xf numFmtId="177" fontId="19" fillId="2" borderId="151" xfId="2" applyNumberFormat="1" applyFont="1" applyFill="1" applyBorder="1" applyAlignment="1">
      <alignment horizontal="center" vertical="center" shrinkToFit="1"/>
    </xf>
    <xf numFmtId="177" fontId="19" fillId="2" borderId="127" xfId="2" applyNumberFormat="1" applyFont="1" applyFill="1" applyBorder="1" applyAlignment="1">
      <alignment horizontal="center" vertical="center" shrinkToFit="1"/>
    </xf>
    <xf numFmtId="177" fontId="19" fillId="2" borderId="118" xfId="2" applyNumberFormat="1" applyFont="1" applyFill="1" applyBorder="1" applyAlignment="1">
      <alignment horizontal="center" vertical="center" wrapText="1" shrinkToFit="1"/>
    </xf>
    <xf numFmtId="0" fontId="19" fillId="2" borderId="201" xfId="0" applyFont="1" applyFill="1" applyBorder="1" applyAlignment="1">
      <alignment horizontal="center" vertical="center" shrinkToFit="1"/>
    </xf>
    <xf numFmtId="0" fontId="19" fillId="2" borderId="203" xfId="0" applyFont="1" applyFill="1" applyBorder="1" applyAlignment="1">
      <alignment horizontal="center" vertical="center" shrinkToFit="1"/>
    </xf>
    <xf numFmtId="0" fontId="19" fillId="2" borderId="115" xfId="2" applyFont="1" applyFill="1" applyBorder="1" applyAlignment="1">
      <alignment horizontal="center" vertical="center" shrinkToFit="1"/>
    </xf>
    <xf numFmtId="0" fontId="19" fillId="2" borderId="134" xfId="2" applyFont="1" applyFill="1" applyBorder="1" applyAlignment="1">
      <alignment horizontal="center" vertical="center" shrinkToFit="1"/>
    </xf>
    <xf numFmtId="0" fontId="19" fillId="2" borderId="122" xfId="2" applyFont="1" applyFill="1" applyBorder="1" applyAlignment="1">
      <alignment horizontal="center" vertical="center" shrinkToFit="1"/>
    </xf>
    <xf numFmtId="0" fontId="19" fillId="2" borderId="119" xfId="2" applyFont="1" applyFill="1" applyBorder="1" applyAlignment="1">
      <alignment horizontal="center" vertical="center" shrinkToFit="1"/>
    </xf>
    <xf numFmtId="0" fontId="19" fillId="2" borderId="175" xfId="2" applyFont="1" applyFill="1" applyBorder="1" applyAlignment="1">
      <alignment horizontal="center" vertical="center" shrinkToFit="1"/>
    </xf>
    <xf numFmtId="0" fontId="19" fillId="2" borderId="123" xfId="2" applyFont="1" applyFill="1" applyBorder="1" applyAlignment="1">
      <alignment horizontal="center" vertical="center" shrinkToFit="1"/>
    </xf>
    <xf numFmtId="0" fontId="45" fillId="2" borderId="92" xfId="0" applyFont="1" applyFill="1" applyBorder="1" applyAlignment="1">
      <alignment horizontal="center" vertical="center" wrapText="1"/>
    </xf>
    <xf numFmtId="0" fontId="21" fillId="2" borderId="151" xfId="0" applyFont="1" applyFill="1" applyBorder="1" applyAlignment="1">
      <alignment horizontal="center" vertical="center" wrapText="1"/>
    </xf>
    <xf numFmtId="0" fontId="21" fillId="2" borderId="56" xfId="0" applyFont="1" applyFill="1" applyBorder="1" applyAlignment="1">
      <alignment horizontal="center" vertical="center" wrapText="1"/>
    </xf>
    <xf numFmtId="0" fontId="19" fillId="2" borderId="208" xfId="0" applyFont="1" applyFill="1" applyBorder="1" applyAlignment="1">
      <alignment horizontal="center" vertical="center" wrapText="1"/>
    </xf>
    <xf numFmtId="0" fontId="45" fillId="2" borderId="109" xfId="0" applyFont="1" applyFill="1" applyBorder="1" applyAlignment="1">
      <alignment horizontal="center" vertical="center" wrapText="1"/>
    </xf>
    <xf numFmtId="0" fontId="19" fillId="2" borderId="210" xfId="0" applyFont="1" applyFill="1" applyBorder="1" applyAlignment="1">
      <alignment horizontal="center" vertical="center" wrapText="1"/>
    </xf>
    <xf numFmtId="0" fontId="19" fillId="2" borderId="160" xfId="0" applyFont="1" applyFill="1" applyBorder="1" applyAlignment="1">
      <alignment horizontal="center" vertical="center" wrapText="1"/>
    </xf>
    <xf numFmtId="0" fontId="21" fillId="2" borderId="54" xfId="0" applyFont="1" applyFill="1" applyBorder="1" applyAlignment="1">
      <alignment horizontal="center" vertical="center" wrapText="1"/>
    </xf>
    <xf numFmtId="0" fontId="21" fillId="2" borderId="120" xfId="0" applyFont="1" applyFill="1" applyBorder="1" applyAlignment="1">
      <alignment horizontal="center" vertical="center" wrapText="1"/>
    </xf>
    <xf numFmtId="0" fontId="43" fillId="2" borderId="106" xfId="0" applyFont="1" applyFill="1" applyBorder="1" applyAlignment="1">
      <alignment horizontal="center" vertical="center" wrapText="1"/>
    </xf>
    <xf numFmtId="0" fontId="43" fillId="2" borderId="190" xfId="0" applyFont="1" applyFill="1" applyBorder="1" applyAlignment="1">
      <alignment horizontal="center" vertical="center" wrapText="1"/>
    </xf>
    <xf numFmtId="0" fontId="19" fillId="2" borderId="282" xfId="0" applyFont="1" applyFill="1" applyBorder="1" applyAlignment="1">
      <alignment horizontal="center" vertical="center" shrinkToFit="1"/>
    </xf>
    <xf numFmtId="0" fontId="14" fillId="0" borderId="321" xfId="0" applyFont="1" applyFill="1" applyBorder="1" applyAlignment="1">
      <alignment horizontal="center" vertical="center" wrapText="1"/>
    </xf>
    <xf numFmtId="0" fontId="14" fillId="0" borderId="334" xfId="0" applyFont="1" applyFill="1" applyBorder="1" applyAlignment="1">
      <alignment horizontal="center" vertical="center" wrapText="1" shrinkToFit="1"/>
    </xf>
    <xf numFmtId="0" fontId="14" fillId="0" borderId="333" xfId="0" applyFont="1" applyFill="1" applyBorder="1" applyAlignment="1">
      <alignment horizontal="center" vertical="center" wrapText="1" shrinkToFit="1"/>
    </xf>
    <xf numFmtId="0" fontId="14" fillId="0" borderId="335" xfId="0" applyFont="1" applyFill="1" applyBorder="1" applyAlignment="1">
      <alignment horizontal="center" vertical="center" wrapText="1" shrinkToFit="1"/>
    </xf>
    <xf numFmtId="0" fontId="19" fillId="2" borderId="336" xfId="2" applyFont="1" applyFill="1" applyBorder="1" applyAlignment="1">
      <alignment horizontal="center" vertical="center" wrapText="1" shrinkToFit="1"/>
    </xf>
    <xf numFmtId="0" fontId="14" fillId="0" borderId="333" xfId="0" applyFont="1" applyFill="1" applyBorder="1" applyAlignment="1">
      <alignment horizontal="center" vertical="center" wrapText="1"/>
    </xf>
    <xf numFmtId="0" fontId="14" fillId="0" borderId="335" xfId="0" applyFont="1" applyFill="1" applyBorder="1" applyAlignment="1">
      <alignment horizontal="center" vertical="center" wrapText="1"/>
    </xf>
    <xf numFmtId="0" fontId="20" fillId="0" borderId="330" xfId="0" applyFont="1" applyFill="1" applyBorder="1" applyAlignment="1">
      <alignment horizontal="center" vertical="center" wrapText="1"/>
    </xf>
    <xf numFmtId="0" fontId="29" fillId="2" borderId="0" xfId="0" applyFont="1" applyFill="1" applyAlignment="1">
      <alignment horizontal="center" vertical="center"/>
    </xf>
    <xf numFmtId="0" fontId="29" fillId="2" borderId="0" xfId="0" applyFont="1" applyFill="1" applyAlignment="1">
      <alignment vertical="center" wrapText="1"/>
    </xf>
    <xf numFmtId="0" fontId="29" fillId="2" borderId="0" xfId="0" applyFont="1" applyFill="1" applyBorder="1" applyAlignment="1">
      <alignment vertical="center"/>
    </xf>
    <xf numFmtId="0" fontId="13" fillId="2" borderId="1" xfId="0" applyFont="1" applyFill="1" applyBorder="1" applyAlignment="1">
      <alignment vertical="center"/>
    </xf>
    <xf numFmtId="0" fontId="29" fillId="2" borderId="1" xfId="0" applyFont="1" applyFill="1" applyBorder="1" applyAlignment="1">
      <alignment vertical="center"/>
    </xf>
    <xf numFmtId="0" fontId="32" fillId="4" borderId="29" xfId="0" applyFont="1" applyFill="1" applyBorder="1" applyAlignment="1">
      <alignment horizontal="center" vertical="center" wrapText="1"/>
    </xf>
    <xf numFmtId="0" fontId="32" fillId="4" borderId="15" xfId="0" applyFont="1" applyFill="1" applyBorder="1" applyAlignment="1">
      <alignment horizontal="center" vertical="center" wrapText="1"/>
    </xf>
    <xf numFmtId="0" fontId="32" fillId="4" borderId="16" xfId="0" applyFont="1" applyFill="1" applyBorder="1" applyAlignment="1">
      <alignment horizontal="center" vertical="center" wrapText="1"/>
    </xf>
    <xf numFmtId="0" fontId="32" fillId="4" borderId="14" xfId="0" applyFont="1" applyFill="1" applyBorder="1" applyAlignment="1">
      <alignment horizontal="right" vertical="center" wrapText="1"/>
    </xf>
    <xf numFmtId="0" fontId="32" fillId="4" borderId="13" xfId="0" applyFont="1" applyFill="1" applyBorder="1" applyAlignment="1">
      <alignment horizontal="right" vertical="center" wrapText="1"/>
    </xf>
    <xf numFmtId="0" fontId="32" fillId="4" borderId="12" xfId="0" applyFont="1" applyFill="1" applyBorder="1" applyAlignment="1">
      <alignment horizontal="right" vertical="center" wrapText="1"/>
    </xf>
    <xf numFmtId="0" fontId="32" fillId="4" borderId="14" xfId="0" applyFont="1" applyFill="1" applyBorder="1" applyAlignment="1">
      <alignment horizontal="center" vertical="center" wrapText="1"/>
    </xf>
    <xf numFmtId="0" fontId="32" fillId="4" borderId="6" xfId="0" applyFont="1" applyFill="1" applyBorder="1" applyAlignment="1">
      <alignment horizontal="center" vertical="center" wrapText="1"/>
    </xf>
    <xf numFmtId="0" fontId="32" fillId="4" borderId="17" xfId="0" applyFont="1" applyFill="1" applyBorder="1" applyAlignment="1">
      <alignment horizontal="center" vertical="center" wrapText="1"/>
    </xf>
    <xf numFmtId="0" fontId="32" fillId="4" borderId="12" xfId="0" applyFont="1" applyFill="1" applyBorder="1" applyAlignment="1">
      <alignment horizontal="center" vertical="center" wrapText="1"/>
    </xf>
    <xf numFmtId="0" fontId="32" fillId="4" borderId="18" xfId="0" applyFont="1" applyFill="1" applyBorder="1" applyAlignment="1">
      <alignment horizontal="center" vertical="center" wrapText="1"/>
    </xf>
    <xf numFmtId="0" fontId="32" fillId="4" borderId="18" xfId="0" applyFont="1" applyFill="1" applyBorder="1" applyAlignment="1">
      <alignment horizontal="center" vertical="center"/>
    </xf>
    <xf numFmtId="0" fontId="32" fillId="4" borderId="31" xfId="0" applyFont="1" applyFill="1" applyBorder="1" applyAlignment="1">
      <alignment horizontal="center" vertical="center" wrapText="1"/>
    </xf>
    <xf numFmtId="0" fontId="29" fillId="4" borderId="20" xfId="0" applyFont="1" applyFill="1" applyBorder="1" applyAlignment="1">
      <alignment horizontal="center" vertical="center" wrapText="1"/>
    </xf>
    <xf numFmtId="0" fontId="32" fillId="4" borderId="20" xfId="0" applyFont="1" applyFill="1" applyBorder="1" applyAlignment="1">
      <alignment horizontal="center" vertical="center" wrapText="1"/>
    </xf>
    <xf numFmtId="0" fontId="32" fillId="4" borderId="11" xfId="0" applyFont="1" applyFill="1" applyBorder="1" applyAlignment="1">
      <alignment horizontal="center" vertical="center" wrapText="1"/>
    </xf>
    <xf numFmtId="0" fontId="32" fillId="4" borderId="4" xfId="0" applyFont="1" applyFill="1" applyBorder="1" applyAlignment="1">
      <alignment horizontal="center" vertical="center" wrapText="1"/>
    </xf>
    <xf numFmtId="0" fontId="32" fillId="4" borderId="5" xfId="0" applyFont="1" applyFill="1" applyBorder="1" applyAlignment="1">
      <alignment horizontal="center" vertical="center" wrapText="1"/>
    </xf>
    <xf numFmtId="0" fontId="32" fillId="4" borderId="8" xfId="0" applyFont="1" applyFill="1" applyBorder="1" applyAlignment="1">
      <alignment horizontal="center" vertical="center" wrapText="1"/>
    </xf>
    <xf numFmtId="0" fontId="32" fillId="4" borderId="7" xfId="0" applyFont="1" applyFill="1" applyBorder="1" applyAlignment="1">
      <alignment horizontal="center" vertical="center" wrapText="1"/>
    </xf>
    <xf numFmtId="0" fontId="29" fillId="4" borderId="21" xfId="0" applyFont="1" applyFill="1" applyBorder="1" applyAlignment="1">
      <alignment horizontal="center" vertical="center"/>
    </xf>
    <xf numFmtId="0" fontId="19" fillId="2" borderId="326" xfId="0" applyFont="1" applyFill="1" applyBorder="1" applyAlignment="1">
      <alignment horizontal="center" vertical="center" shrinkToFit="1"/>
    </xf>
    <xf numFmtId="0" fontId="19" fillId="2" borderId="320" xfId="2" applyFont="1" applyFill="1" applyBorder="1" applyAlignment="1">
      <alignment horizontal="center" vertical="center" wrapText="1" shrinkToFit="1"/>
    </xf>
    <xf numFmtId="0" fontId="19" fillId="2" borderId="307" xfId="0" applyFont="1" applyFill="1" applyBorder="1" applyAlignment="1">
      <alignment horizontal="center" vertical="center" shrinkToFit="1"/>
    </xf>
    <xf numFmtId="0" fontId="52" fillId="2" borderId="22" xfId="2" applyFont="1" applyFill="1" applyBorder="1" applyAlignment="1">
      <alignment horizontal="center" vertical="center" wrapText="1" shrinkToFit="1"/>
    </xf>
    <xf numFmtId="0" fontId="4" fillId="0" borderId="0" xfId="0" applyFont="1" applyFill="1" applyAlignment="1">
      <alignment vertical="center"/>
    </xf>
    <xf numFmtId="177" fontId="19" fillId="2" borderId="224" xfId="2" applyNumberFormat="1" applyFont="1" applyFill="1" applyBorder="1" applyAlignment="1">
      <alignment horizontal="center" vertical="center" shrinkToFit="1"/>
    </xf>
    <xf numFmtId="0" fontId="19" fillId="2" borderId="261" xfId="2" applyFont="1" applyFill="1" applyBorder="1" applyAlignment="1">
      <alignment horizontal="center" vertical="center" shrinkToFit="1"/>
    </xf>
    <xf numFmtId="0" fontId="19" fillId="2" borderId="262" xfId="2" applyFont="1" applyFill="1" applyBorder="1" applyAlignment="1">
      <alignment horizontal="center" vertical="center" shrinkToFit="1"/>
    </xf>
    <xf numFmtId="0" fontId="19" fillId="2" borderId="308" xfId="2" applyFont="1" applyFill="1" applyBorder="1" applyAlignment="1">
      <alignment horizontal="center" vertical="center" shrinkToFit="1"/>
    </xf>
    <xf numFmtId="0" fontId="19" fillId="2" borderId="273" xfId="2" applyFont="1" applyFill="1" applyBorder="1" applyAlignment="1">
      <alignment horizontal="center" vertical="center" shrinkToFit="1"/>
    </xf>
    <xf numFmtId="0" fontId="19" fillId="2" borderId="202" xfId="2" applyFont="1" applyFill="1" applyBorder="1" applyAlignment="1">
      <alignment horizontal="center" vertical="center" shrinkToFit="1"/>
    </xf>
    <xf numFmtId="0" fontId="19" fillId="2" borderId="263" xfId="0" applyFont="1" applyFill="1" applyBorder="1" applyAlignment="1">
      <alignment horizontal="center" vertical="center" wrapText="1"/>
    </xf>
    <xf numFmtId="0" fontId="19" fillId="2" borderId="304" xfId="0" applyFont="1" applyFill="1" applyBorder="1" applyAlignment="1">
      <alignment horizontal="center" vertical="center" wrapText="1"/>
    </xf>
    <xf numFmtId="0" fontId="19" fillId="2" borderId="305" xfId="0" applyFont="1" applyFill="1" applyBorder="1" applyAlignment="1">
      <alignment horizontal="center" vertical="center" wrapText="1"/>
    </xf>
    <xf numFmtId="0" fontId="19" fillId="2" borderId="306" xfId="0" applyFont="1" applyFill="1" applyBorder="1" applyAlignment="1">
      <alignment horizontal="center" vertical="center" wrapText="1"/>
    </xf>
    <xf numFmtId="0" fontId="19" fillId="2" borderId="310" xfId="0" applyFont="1" applyFill="1" applyBorder="1" applyAlignment="1">
      <alignment horizontal="center" vertical="center" wrapText="1"/>
    </xf>
    <xf numFmtId="0" fontId="19" fillId="2" borderId="318" xfId="0" applyFont="1" applyFill="1" applyBorder="1" applyAlignment="1">
      <alignment horizontal="center" vertical="center" wrapText="1"/>
    </xf>
    <xf numFmtId="0" fontId="19" fillId="2" borderId="313" xfId="0" applyFont="1" applyFill="1" applyBorder="1" applyAlignment="1">
      <alignment horizontal="center" vertical="center" wrapText="1"/>
    </xf>
    <xf numFmtId="0" fontId="19" fillId="2" borderId="319" xfId="0" applyFont="1" applyFill="1" applyBorder="1" applyAlignment="1">
      <alignment horizontal="center" vertical="center" wrapText="1"/>
    </xf>
    <xf numFmtId="0" fontId="29" fillId="3" borderId="0" xfId="0" applyFont="1" applyFill="1" applyBorder="1" applyAlignment="1">
      <alignment vertical="center" wrapText="1"/>
    </xf>
    <xf numFmtId="0" fontId="48" fillId="2" borderId="0" xfId="0" applyFont="1" applyFill="1" applyAlignment="1">
      <alignment vertical="center" wrapText="1"/>
    </xf>
    <xf numFmtId="0" fontId="13" fillId="2" borderId="113" xfId="0" applyFont="1" applyFill="1" applyBorder="1" applyAlignment="1">
      <alignment horizontal="center" vertical="center" wrapText="1"/>
    </xf>
    <xf numFmtId="0" fontId="19" fillId="2" borderId="144" xfId="0" applyFont="1" applyFill="1" applyBorder="1" applyAlignment="1">
      <alignment horizontal="center" vertical="center" wrapText="1" shrinkToFit="1"/>
    </xf>
    <xf numFmtId="0" fontId="13" fillId="2" borderId="0" xfId="0" applyFont="1" applyFill="1" applyAlignment="1">
      <alignment vertical="center" wrapText="1"/>
    </xf>
    <xf numFmtId="0" fontId="44" fillId="2" borderId="0" xfId="0" applyFont="1" applyFill="1" applyAlignment="1">
      <alignment vertical="center" wrapText="1"/>
    </xf>
    <xf numFmtId="0" fontId="19" fillId="2" borderId="220" xfId="2" applyFont="1" applyFill="1" applyBorder="1" applyAlignment="1">
      <alignment horizontal="center" vertical="center" wrapText="1" shrinkToFit="1"/>
    </xf>
    <xf numFmtId="0" fontId="19" fillId="2" borderId="224" xfId="0" applyFont="1" applyFill="1" applyBorder="1" applyAlignment="1">
      <alignment horizontal="center" vertical="center" wrapText="1" shrinkToFit="1"/>
    </xf>
    <xf numFmtId="0" fontId="19" fillId="2" borderId="225" xfId="2" applyFont="1" applyFill="1" applyBorder="1" applyAlignment="1">
      <alignment horizontal="center" vertical="center" wrapText="1" shrinkToFit="1"/>
    </xf>
    <xf numFmtId="0" fontId="13" fillId="2" borderId="0" xfId="0" applyFont="1" applyFill="1" applyBorder="1" applyAlignment="1">
      <alignment horizontal="center" vertical="center" wrapText="1"/>
    </xf>
    <xf numFmtId="0" fontId="19" fillId="2" borderId="0" xfId="2" applyFont="1" applyFill="1" applyBorder="1" applyAlignment="1">
      <alignment horizontal="center" vertical="center" wrapText="1" shrinkToFit="1"/>
    </xf>
    <xf numFmtId="0" fontId="19" fillId="2" borderId="0" xfId="0" applyFont="1" applyFill="1" applyBorder="1" applyAlignment="1">
      <alignment horizontal="center" vertical="center" wrapText="1" shrinkToFit="1"/>
    </xf>
    <xf numFmtId="0" fontId="19" fillId="0" borderId="283" xfId="0" applyFont="1" applyFill="1" applyBorder="1" applyAlignment="1">
      <alignment horizontal="center" vertical="center" wrapText="1"/>
    </xf>
    <xf numFmtId="0" fontId="12" fillId="0" borderId="0" xfId="0" applyFont="1" applyFill="1">
      <alignment vertical="center"/>
    </xf>
    <xf numFmtId="0" fontId="10" fillId="0" borderId="379" xfId="0" applyFont="1" applyFill="1" applyBorder="1" applyAlignment="1">
      <alignment horizontal="justify" vertical="center" wrapText="1"/>
    </xf>
    <xf numFmtId="0" fontId="35" fillId="2" borderId="0" xfId="0" applyFont="1" applyFill="1" applyBorder="1" applyAlignment="1">
      <alignment vertical="center"/>
    </xf>
    <xf numFmtId="0" fontId="35" fillId="11" borderId="101" xfId="0" applyFont="1" applyFill="1" applyBorder="1" applyAlignment="1">
      <alignment horizontal="center" vertical="center" wrapText="1"/>
    </xf>
    <xf numFmtId="0" fontId="35" fillId="11" borderId="48" xfId="0" applyFont="1" applyFill="1" applyBorder="1" applyAlignment="1">
      <alignment horizontal="center" vertical="center" wrapText="1"/>
    </xf>
    <xf numFmtId="0" fontId="35" fillId="11" borderId="50" xfId="0" applyFont="1" applyFill="1" applyBorder="1" applyAlignment="1">
      <alignment horizontal="center" vertical="center" wrapText="1"/>
    </xf>
    <xf numFmtId="0" fontId="14" fillId="2" borderId="0" xfId="0" applyFont="1" applyFill="1" applyBorder="1">
      <alignment vertical="center"/>
    </xf>
    <xf numFmtId="0" fontId="44" fillId="3" borderId="0" xfId="0" applyFont="1" applyFill="1" applyBorder="1">
      <alignment vertical="center"/>
    </xf>
    <xf numFmtId="0" fontId="52" fillId="2" borderId="93" xfId="0" applyFont="1" applyFill="1" applyBorder="1" applyAlignment="1">
      <alignment horizontal="center" vertical="center" wrapText="1"/>
    </xf>
    <xf numFmtId="0" fontId="52" fillId="2" borderId="107" xfId="0" applyFont="1" applyFill="1" applyBorder="1" applyAlignment="1">
      <alignment horizontal="center" vertical="center" wrapText="1"/>
    </xf>
    <xf numFmtId="0" fontId="52" fillId="11" borderId="371" xfId="0" applyFont="1" applyFill="1" applyBorder="1" applyAlignment="1">
      <alignment horizontal="center" vertical="center" wrapText="1"/>
    </xf>
    <xf numFmtId="0" fontId="53" fillId="2" borderId="113" xfId="0" applyFont="1" applyFill="1" applyBorder="1" applyAlignment="1">
      <alignment horizontal="center" vertical="center" wrapText="1"/>
    </xf>
    <xf numFmtId="0" fontId="52" fillId="2" borderId="144" xfId="0" applyFont="1" applyFill="1" applyBorder="1" applyAlignment="1">
      <alignment horizontal="center" vertical="center" wrapText="1" shrinkToFit="1"/>
    </xf>
    <xf numFmtId="0" fontId="53" fillId="2" borderId="0" xfId="0" applyFont="1" applyFill="1" applyAlignment="1">
      <alignment vertical="center" wrapText="1"/>
    </xf>
    <xf numFmtId="0" fontId="44" fillId="3" borderId="0" xfId="0" applyFont="1" applyFill="1" applyBorder="1" applyAlignment="1">
      <alignment vertical="center" wrapText="1"/>
    </xf>
    <xf numFmtId="0" fontId="52" fillId="2" borderId="283" xfId="0" applyFont="1" applyFill="1" applyBorder="1" applyAlignment="1">
      <alignment horizontal="center" vertical="center" wrapText="1"/>
    </xf>
    <xf numFmtId="0" fontId="52" fillId="2" borderId="284" xfId="2" applyFont="1" applyFill="1" applyBorder="1" applyAlignment="1">
      <alignment horizontal="center" vertical="center" wrapText="1" shrinkToFit="1"/>
    </xf>
    <xf numFmtId="0" fontId="52" fillId="2" borderId="280" xfId="0" applyFont="1" applyFill="1" applyBorder="1" applyAlignment="1">
      <alignment horizontal="center" vertical="center" wrapText="1"/>
    </xf>
    <xf numFmtId="0" fontId="52" fillId="2" borderId="285" xfId="0" applyFont="1" applyFill="1" applyBorder="1" applyAlignment="1">
      <alignment horizontal="center" vertical="center" wrapText="1"/>
    </xf>
    <xf numFmtId="0" fontId="52" fillId="2" borderId="284" xfId="0" applyFont="1" applyFill="1" applyBorder="1" applyAlignment="1">
      <alignment horizontal="center" vertical="center" wrapText="1"/>
    </xf>
    <xf numFmtId="0" fontId="52" fillId="2" borderId="275" xfId="2" applyFont="1" applyFill="1" applyBorder="1" applyAlignment="1">
      <alignment horizontal="center" vertical="center" wrapText="1" shrinkToFit="1"/>
    </xf>
    <xf numFmtId="0" fontId="52" fillId="2" borderId="283" xfId="2" applyFont="1" applyFill="1" applyBorder="1" applyAlignment="1">
      <alignment horizontal="center" vertical="center" wrapText="1" shrinkToFit="1"/>
    </xf>
    <xf numFmtId="0" fontId="56" fillId="0" borderId="379" xfId="0" applyFont="1" applyBorder="1" applyAlignment="1">
      <alignment horizontal="justify" vertical="center"/>
    </xf>
    <xf numFmtId="0" fontId="46" fillId="2" borderId="33" xfId="2" applyFont="1" applyFill="1" applyBorder="1" applyAlignment="1">
      <alignment horizontal="center" vertical="center" shrinkToFit="1"/>
    </xf>
    <xf numFmtId="0" fontId="46" fillId="2" borderId="32" xfId="0" applyFont="1" applyFill="1" applyBorder="1" applyAlignment="1">
      <alignment horizontal="center" vertical="center" shrinkToFit="1"/>
    </xf>
    <xf numFmtId="0" fontId="46" fillId="2" borderId="22" xfId="2" applyFont="1" applyFill="1" applyBorder="1" applyAlignment="1">
      <alignment horizontal="center" vertical="center" wrapText="1" shrinkToFit="1"/>
    </xf>
    <xf numFmtId="0" fontId="46" fillId="2" borderId="8" xfId="0" applyFont="1" applyFill="1" applyBorder="1" applyAlignment="1">
      <alignment horizontal="center" vertical="center" wrapText="1"/>
    </xf>
    <xf numFmtId="0" fontId="46" fillId="2" borderId="4" xfId="0" applyFont="1" applyFill="1" applyBorder="1" applyAlignment="1">
      <alignment horizontal="center" vertical="center" wrapText="1"/>
    </xf>
    <xf numFmtId="0" fontId="46" fillId="2" borderId="5" xfId="0" applyFont="1" applyFill="1" applyBorder="1" applyAlignment="1">
      <alignment horizontal="center" vertical="center" wrapText="1"/>
    </xf>
    <xf numFmtId="0" fontId="46" fillId="2" borderId="23" xfId="0" applyFont="1" applyFill="1" applyBorder="1" applyAlignment="1">
      <alignment horizontal="center" vertical="center"/>
    </xf>
    <xf numFmtId="0" fontId="46" fillId="2" borderId="4" xfId="0" applyFont="1" applyFill="1" applyBorder="1" applyAlignment="1">
      <alignment horizontal="center" vertical="center"/>
    </xf>
    <xf numFmtId="0" fontId="46" fillId="2" borderId="0" xfId="0" applyFont="1" applyFill="1" applyAlignment="1">
      <alignment vertical="center"/>
    </xf>
    <xf numFmtId="0" fontId="10" fillId="0" borderId="379" xfId="0" applyFont="1" applyFill="1" applyBorder="1" applyAlignment="1">
      <alignment horizontal="center" vertical="center" wrapText="1"/>
    </xf>
    <xf numFmtId="0" fontId="13" fillId="2" borderId="379" xfId="2" applyFont="1" applyFill="1" applyBorder="1" applyAlignment="1">
      <alignment horizontal="center" vertical="center" wrapText="1" shrinkToFit="1"/>
    </xf>
    <xf numFmtId="0" fontId="12" fillId="0" borderId="379" xfId="0" applyFont="1" applyFill="1" applyBorder="1" applyAlignment="1">
      <alignment horizontal="center" vertical="center"/>
    </xf>
    <xf numFmtId="0" fontId="13" fillId="0" borderId="379" xfId="0" applyFont="1" applyFill="1" applyBorder="1" applyAlignment="1">
      <alignment horizontal="left" vertical="center" wrapText="1"/>
    </xf>
    <xf numFmtId="0" fontId="55" fillId="0" borderId="379" xfId="0" applyFont="1" applyBorder="1" applyAlignment="1">
      <alignment horizontal="justify" vertical="center"/>
    </xf>
    <xf numFmtId="0" fontId="12" fillId="0" borderId="379" xfId="0" applyFont="1" applyBorder="1" applyAlignment="1">
      <alignment vertical="center" wrapText="1" shrinkToFit="1"/>
    </xf>
    <xf numFmtId="0" fontId="54" fillId="0" borderId="379" xfId="0" applyFont="1" applyBorder="1" applyAlignment="1">
      <alignment horizontal="justify" vertical="center"/>
    </xf>
    <xf numFmtId="0" fontId="12" fillId="0" borderId="379" xfId="0" applyFont="1" applyBorder="1" applyAlignment="1">
      <alignment vertical="center" wrapText="1"/>
    </xf>
    <xf numFmtId="0" fontId="56" fillId="0" borderId="379" xfId="0" applyFont="1" applyBorder="1" applyAlignment="1">
      <alignment horizontal="justify" vertical="center" wrapText="1"/>
    </xf>
    <xf numFmtId="0" fontId="19" fillId="2" borderId="4" xfId="0" applyFont="1" applyFill="1" applyBorder="1" applyAlignment="1">
      <alignment horizontal="center" vertical="center"/>
    </xf>
    <xf numFmtId="0" fontId="19" fillId="2" borderId="0" xfId="0" applyFont="1" applyFill="1" applyAlignment="1">
      <alignment vertical="center"/>
    </xf>
    <xf numFmtId="0" fontId="19" fillId="2" borderId="73" xfId="0" applyFont="1" applyFill="1" applyBorder="1" applyAlignment="1">
      <alignment horizontal="center" vertical="center"/>
    </xf>
    <xf numFmtId="0" fontId="52" fillId="2" borderId="0" xfId="0" applyFont="1" applyFill="1" applyAlignment="1">
      <alignment vertical="center"/>
    </xf>
    <xf numFmtId="0" fontId="19" fillId="2" borderId="338" xfId="0" applyFont="1" applyFill="1" applyBorder="1" applyAlignment="1">
      <alignment horizontal="center" vertical="center"/>
    </xf>
    <xf numFmtId="0" fontId="19" fillId="2" borderId="343" xfId="0" applyFont="1" applyFill="1" applyBorder="1" applyAlignment="1">
      <alignment horizontal="center" vertical="center"/>
    </xf>
    <xf numFmtId="0" fontId="19" fillId="2" borderId="300" xfId="0" applyFont="1" applyFill="1" applyBorder="1" applyAlignment="1">
      <alignment horizontal="center" vertical="center"/>
    </xf>
    <xf numFmtId="0" fontId="19" fillId="2" borderId="65" xfId="0" applyFont="1" applyFill="1" applyBorder="1" applyAlignment="1">
      <alignment horizontal="center" vertical="center" wrapText="1"/>
    </xf>
    <xf numFmtId="0" fontId="19" fillId="2" borderId="63" xfId="0" applyFont="1" applyFill="1" applyBorder="1" applyAlignment="1">
      <alignment horizontal="center" vertical="center"/>
    </xf>
    <xf numFmtId="0" fontId="19" fillId="2" borderId="23" xfId="0" applyFont="1" applyFill="1" applyBorder="1" applyAlignment="1">
      <alignment horizontal="center" vertical="center" wrapText="1"/>
    </xf>
    <xf numFmtId="0" fontId="19" fillId="2" borderId="321" xfId="0" applyFont="1" applyFill="1" applyBorder="1" applyAlignment="1">
      <alignment horizontal="center" vertical="center"/>
    </xf>
    <xf numFmtId="0" fontId="19" fillId="2" borderId="38" xfId="0" applyFont="1" applyFill="1" applyBorder="1" applyAlignment="1">
      <alignment horizontal="center" vertical="center"/>
    </xf>
    <xf numFmtId="0" fontId="19" fillId="2" borderId="32" xfId="0" applyFont="1" applyFill="1" applyBorder="1" applyAlignment="1">
      <alignment vertical="center"/>
    </xf>
    <xf numFmtId="0" fontId="19" fillId="2" borderId="340" xfId="2" applyFont="1" applyFill="1" applyBorder="1" applyAlignment="1">
      <alignment horizontal="center" vertical="center" shrinkToFit="1"/>
    </xf>
    <xf numFmtId="0" fontId="19" fillId="2" borderId="341" xfId="0" applyFont="1" applyFill="1" applyBorder="1" applyAlignment="1">
      <alignment horizontal="center" vertical="center" shrinkToFit="1"/>
    </xf>
    <xf numFmtId="0" fontId="19" fillId="2" borderId="341" xfId="2" applyFont="1" applyFill="1" applyBorder="1" applyAlignment="1">
      <alignment horizontal="center" vertical="center" shrinkToFit="1"/>
    </xf>
    <xf numFmtId="0" fontId="19" fillId="2" borderId="344" xfId="0" applyFont="1" applyFill="1" applyBorder="1" applyAlignment="1">
      <alignment horizontal="center" vertical="center"/>
    </xf>
    <xf numFmtId="0" fontId="19" fillId="3" borderId="0" xfId="0" applyFont="1" applyFill="1" applyAlignment="1">
      <alignment vertical="center"/>
    </xf>
    <xf numFmtId="0" fontId="19" fillId="2" borderId="337" xfId="0" applyFont="1" applyFill="1" applyBorder="1" applyAlignment="1">
      <alignment horizontal="center" vertical="center" wrapText="1"/>
    </xf>
    <xf numFmtId="0" fontId="19" fillId="2" borderId="339" xfId="0" applyFont="1" applyFill="1" applyBorder="1" applyAlignment="1">
      <alignment horizontal="center" vertical="center"/>
    </xf>
    <xf numFmtId="0" fontId="19" fillId="2" borderId="341" xfId="0" applyFont="1" applyFill="1" applyBorder="1" applyAlignment="1">
      <alignment horizontal="center" vertical="center" wrapText="1"/>
    </xf>
    <xf numFmtId="0" fontId="19" fillId="2" borderId="342" xfId="0" applyFont="1" applyFill="1" applyBorder="1" applyAlignment="1">
      <alignment horizontal="center" vertical="center" wrapText="1"/>
    </xf>
    <xf numFmtId="0" fontId="19" fillId="2" borderId="337" xfId="0" applyFont="1" applyFill="1" applyBorder="1" applyAlignment="1">
      <alignment horizontal="center" vertical="center" shrinkToFit="1"/>
    </xf>
    <xf numFmtId="0" fontId="19" fillId="2" borderId="382" xfId="0" applyFont="1" applyFill="1" applyBorder="1" applyAlignment="1">
      <alignment horizontal="center" vertical="center"/>
    </xf>
    <xf numFmtId="0" fontId="52" fillId="2" borderId="58" xfId="2" applyFont="1" applyFill="1" applyBorder="1" applyAlignment="1">
      <alignment horizontal="center" vertical="center" shrinkToFit="1"/>
    </xf>
    <xf numFmtId="0" fontId="52" fillId="2" borderId="60" xfId="0" applyFont="1" applyFill="1" applyBorder="1" applyAlignment="1">
      <alignment horizontal="center" vertical="center" shrinkToFit="1"/>
    </xf>
    <xf numFmtId="177" fontId="52" fillId="2" borderId="380" xfId="2" applyNumberFormat="1" applyFont="1" applyFill="1" applyBorder="1" applyAlignment="1">
      <alignment horizontal="center" vertical="center" shrinkToFit="1"/>
    </xf>
    <xf numFmtId="0" fontId="52" fillId="2" borderId="381" xfId="0" applyFont="1" applyFill="1" applyBorder="1" applyAlignment="1">
      <alignment horizontal="center" vertical="center" wrapText="1"/>
    </xf>
    <xf numFmtId="0" fontId="52" fillId="2" borderId="382" xfId="0" applyFont="1" applyFill="1" applyBorder="1" applyAlignment="1">
      <alignment horizontal="center" vertical="center" wrapText="1"/>
    </xf>
    <xf numFmtId="0" fontId="52" fillId="2" borderId="383" xfId="0" applyFont="1" applyFill="1" applyBorder="1" applyAlignment="1">
      <alignment horizontal="center" vertical="center" wrapText="1"/>
    </xf>
    <xf numFmtId="0" fontId="52" fillId="2" borderId="63" xfId="0" applyFont="1" applyFill="1" applyBorder="1" applyAlignment="1">
      <alignment horizontal="center" vertical="center" wrapText="1"/>
    </xf>
    <xf numFmtId="0" fontId="52" fillId="2" borderId="64" xfId="0" applyFont="1" applyFill="1" applyBorder="1" applyAlignment="1">
      <alignment horizontal="center" vertical="center" wrapText="1"/>
    </xf>
    <xf numFmtId="0" fontId="52" fillId="2" borderId="62" xfId="0" applyFont="1" applyFill="1" applyBorder="1" applyAlignment="1">
      <alignment horizontal="center" vertical="center" wrapText="1"/>
    </xf>
    <xf numFmtId="0" fontId="52" fillId="2" borderId="384" xfId="0" applyFont="1" applyFill="1" applyBorder="1" applyAlignment="1">
      <alignment horizontal="center" vertical="center"/>
    </xf>
    <xf numFmtId="0" fontId="52" fillId="2" borderId="384" xfId="0" applyFont="1" applyFill="1" applyBorder="1" applyAlignment="1">
      <alignment horizontal="center" vertical="center" wrapText="1"/>
    </xf>
    <xf numFmtId="0" fontId="52" fillId="2" borderId="380" xfId="2" applyFont="1" applyFill="1" applyBorder="1" applyAlignment="1">
      <alignment horizontal="center" vertical="center" shrinkToFit="1"/>
    </xf>
    <xf numFmtId="0" fontId="52" fillId="2" borderId="80" xfId="0" applyFont="1" applyFill="1" applyBorder="1" applyAlignment="1">
      <alignment horizontal="center" vertical="center"/>
    </xf>
    <xf numFmtId="0" fontId="52" fillId="2" borderId="382" xfId="0" applyFont="1" applyFill="1" applyBorder="1" applyAlignment="1">
      <alignment horizontal="center" vertical="center"/>
    </xf>
    <xf numFmtId="177" fontId="19" fillId="2" borderId="130" xfId="2" applyNumberFormat="1" applyFont="1" applyFill="1" applyBorder="1" applyAlignment="1">
      <alignment horizontal="center" vertical="center" shrinkToFit="1"/>
    </xf>
    <xf numFmtId="0" fontId="21" fillId="0" borderId="224" xfId="0" applyFont="1" applyFill="1" applyBorder="1" applyAlignment="1">
      <alignment horizontal="center" vertical="center" wrapText="1"/>
    </xf>
    <xf numFmtId="0" fontId="21" fillId="2" borderId="233" xfId="0" applyFont="1" applyFill="1" applyBorder="1" applyAlignment="1">
      <alignment horizontal="center" vertical="center"/>
    </xf>
    <xf numFmtId="0" fontId="19" fillId="2" borderId="137" xfId="2" applyFont="1" applyFill="1" applyBorder="1" applyAlignment="1">
      <alignment horizontal="center" vertical="center" shrinkToFit="1"/>
    </xf>
    <xf numFmtId="0" fontId="19" fillId="0" borderId="224" xfId="0" applyFont="1" applyFill="1" applyBorder="1" applyAlignment="1">
      <alignment horizontal="center" vertical="center"/>
    </xf>
    <xf numFmtId="0" fontId="19" fillId="2" borderId="161" xfId="0" applyFont="1" applyFill="1" applyBorder="1" applyAlignment="1">
      <alignment horizontal="center" vertical="center" shrinkToFit="1"/>
    </xf>
    <xf numFmtId="0" fontId="19" fillId="2" borderId="228" xfId="0" applyFont="1" applyFill="1" applyBorder="1" applyAlignment="1">
      <alignment horizontal="center" vertical="center" wrapText="1"/>
    </xf>
    <xf numFmtId="0" fontId="19" fillId="2" borderId="309" xfId="2" applyFont="1" applyFill="1" applyBorder="1" applyAlignment="1">
      <alignment horizontal="center" vertical="center" shrinkToFit="1"/>
    </xf>
    <xf numFmtId="0" fontId="21" fillId="2" borderId="233" xfId="0" applyFont="1" applyFill="1" applyBorder="1" applyAlignment="1">
      <alignment horizontal="center" vertical="center" wrapText="1"/>
    </xf>
    <xf numFmtId="0" fontId="19" fillId="2" borderId="233" xfId="0" applyFont="1" applyFill="1" applyBorder="1" applyAlignment="1">
      <alignment horizontal="center" vertical="center" wrapText="1"/>
    </xf>
    <xf numFmtId="0" fontId="19" fillId="0" borderId="189" xfId="0" applyFont="1" applyFill="1" applyBorder="1" applyAlignment="1">
      <alignment horizontal="center" vertical="center"/>
    </xf>
    <xf numFmtId="0" fontId="19" fillId="2" borderId="165" xfId="2" applyFont="1" applyFill="1" applyBorder="1" applyAlignment="1">
      <alignment horizontal="center" vertical="center" shrinkToFit="1"/>
    </xf>
    <xf numFmtId="0" fontId="19" fillId="2" borderId="286" xfId="0" applyFont="1" applyFill="1" applyBorder="1" applyAlignment="1">
      <alignment horizontal="center" vertical="center" shrinkToFit="1"/>
    </xf>
    <xf numFmtId="0" fontId="21" fillId="2" borderId="192" xfId="0" applyFont="1" applyFill="1" applyBorder="1" applyAlignment="1">
      <alignment horizontal="center" vertical="center"/>
    </xf>
    <xf numFmtId="177" fontId="19" fillId="2" borderId="137" xfId="2" applyNumberFormat="1" applyFont="1" applyFill="1" applyBorder="1" applyAlignment="1">
      <alignment horizontal="center" vertical="center" shrinkToFit="1"/>
    </xf>
    <xf numFmtId="0" fontId="19" fillId="2" borderId="192" xfId="0" applyFont="1" applyFill="1" applyBorder="1" applyAlignment="1">
      <alignment horizontal="center" vertical="center" shrinkToFit="1"/>
    </xf>
    <xf numFmtId="0" fontId="21" fillId="2" borderId="224" xfId="0" applyFont="1" applyFill="1" applyBorder="1" applyAlignment="1">
      <alignment horizontal="center" vertical="center"/>
    </xf>
    <xf numFmtId="177" fontId="19" fillId="2" borderId="163" xfId="0" applyNumberFormat="1" applyFont="1" applyFill="1" applyBorder="1" applyAlignment="1">
      <alignment horizontal="center" vertical="center" shrinkToFit="1"/>
    </xf>
    <xf numFmtId="0" fontId="19" fillId="2" borderId="159" xfId="0" applyFont="1" applyFill="1" applyBorder="1" applyAlignment="1">
      <alignment horizontal="center" vertical="center" shrinkToFit="1"/>
    </xf>
    <xf numFmtId="49" fontId="19" fillId="2" borderId="224" xfId="0" applyNumberFormat="1" applyFont="1" applyFill="1" applyBorder="1" applyAlignment="1">
      <alignment horizontal="center" vertical="center"/>
    </xf>
    <xf numFmtId="177" fontId="19" fillId="2" borderId="152" xfId="0" applyNumberFormat="1" applyFont="1" applyFill="1" applyBorder="1" applyAlignment="1">
      <alignment horizontal="center" vertical="center" shrinkToFit="1"/>
    </xf>
    <xf numFmtId="0" fontId="21" fillId="2" borderId="192" xfId="0" applyFont="1" applyFill="1" applyBorder="1" applyAlignment="1">
      <alignment horizontal="center" vertical="center" wrapText="1"/>
    </xf>
    <xf numFmtId="0" fontId="19" fillId="2" borderId="276" xfId="2" applyFont="1" applyFill="1" applyBorder="1" applyAlignment="1">
      <alignment horizontal="center" vertical="center" shrinkToFit="1"/>
    </xf>
    <xf numFmtId="177" fontId="19" fillId="2" borderId="146" xfId="2" applyNumberFormat="1" applyFont="1" applyFill="1" applyBorder="1" applyAlignment="1">
      <alignment horizontal="center" vertical="center" shrinkToFit="1"/>
    </xf>
    <xf numFmtId="177" fontId="19" fillId="2" borderId="165" xfId="2" applyNumberFormat="1" applyFont="1" applyFill="1" applyBorder="1" applyAlignment="1">
      <alignment horizontal="center" vertical="center" shrinkToFit="1"/>
    </xf>
    <xf numFmtId="0" fontId="19" fillId="2" borderId="192" xfId="2" applyFont="1" applyFill="1" applyBorder="1" applyAlignment="1">
      <alignment horizontal="center" vertical="center"/>
    </xf>
    <xf numFmtId="0" fontId="19" fillId="2" borderId="133" xfId="2" applyFont="1" applyFill="1" applyBorder="1" applyAlignment="1">
      <alignment horizontal="center" vertical="center" shrinkToFit="1"/>
    </xf>
    <xf numFmtId="0" fontId="19" fillId="2" borderId="155" xfId="0" applyFont="1" applyFill="1" applyBorder="1" applyAlignment="1">
      <alignment horizontal="center" vertical="center" shrinkToFit="1"/>
    </xf>
    <xf numFmtId="0" fontId="21" fillId="0" borderId="192" xfId="0" applyFont="1" applyFill="1" applyBorder="1" applyAlignment="1">
      <alignment horizontal="center" vertical="center"/>
    </xf>
    <xf numFmtId="0" fontId="19" fillId="2" borderId="163" xfId="0" applyFont="1" applyFill="1" applyBorder="1" applyAlignment="1">
      <alignment horizontal="center" vertical="center" shrinkToFit="1"/>
    </xf>
    <xf numFmtId="0" fontId="19" fillId="2" borderId="186" xfId="2" applyFont="1" applyFill="1" applyBorder="1" applyAlignment="1">
      <alignment horizontal="center" vertical="center" shrinkToFit="1"/>
    </xf>
    <xf numFmtId="0" fontId="19" fillId="2" borderId="307" xfId="0" applyFont="1" applyFill="1" applyBorder="1" applyAlignment="1">
      <alignment horizontal="center" vertical="center" wrapText="1"/>
    </xf>
    <xf numFmtId="0" fontId="19" fillId="2" borderId="224" xfId="0" applyFont="1" applyFill="1" applyBorder="1" applyAlignment="1">
      <alignment horizontal="center" vertical="center"/>
    </xf>
    <xf numFmtId="0" fontId="19" fillId="2" borderId="131" xfId="2" applyFont="1" applyFill="1" applyBorder="1" applyAlignment="1">
      <alignment horizontal="center" vertical="center" shrinkToFit="1"/>
    </xf>
    <xf numFmtId="0" fontId="19" fillId="2" borderId="225" xfId="0" applyFont="1" applyFill="1" applyBorder="1" applyAlignment="1">
      <alignment horizontal="center" vertical="center" wrapText="1"/>
    </xf>
    <xf numFmtId="0" fontId="21" fillId="0" borderId="239" xfId="0" applyFont="1" applyFill="1" applyBorder="1" applyAlignment="1">
      <alignment horizontal="center" vertical="center" wrapText="1"/>
    </xf>
    <xf numFmtId="0" fontId="19" fillId="2" borderId="138" xfId="2" applyFont="1" applyFill="1" applyBorder="1" applyAlignment="1">
      <alignment horizontal="center" vertical="center" shrinkToFit="1"/>
    </xf>
    <xf numFmtId="0" fontId="19" fillId="0" borderId="193" xfId="0" applyFont="1" applyFill="1" applyBorder="1" applyAlignment="1">
      <alignment horizontal="center" vertical="center" wrapText="1"/>
    </xf>
    <xf numFmtId="0" fontId="19" fillId="2" borderId="162" xfId="2" applyFont="1" applyFill="1" applyBorder="1" applyAlignment="1">
      <alignment horizontal="center" vertical="center" shrinkToFit="1"/>
    </xf>
    <xf numFmtId="0" fontId="19" fillId="2" borderId="234" xfId="2" applyFont="1" applyFill="1" applyBorder="1" applyAlignment="1">
      <alignment horizontal="center" vertical="center" wrapText="1" shrinkToFit="1"/>
    </xf>
    <xf numFmtId="0" fontId="19" fillId="0" borderId="218" xfId="0" applyFont="1" applyFill="1" applyBorder="1" applyAlignment="1">
      <alignment horizontal="center" vertical="center" wrapText="1"/>
    </xf>
    <xf numFmtId="0" fontId="19" fillId="2" borderId="170" xfId="2" applyFont="1" applyFill="1" applyBorder="1" applyAlignment="1">
      <alignment horizontal="center" vertical="center" shrinkToFit="1"/>
    </xf>
    <xf numFmtId="0" fontId="21" fillId="0" borderId="311" xfId="0" applyFont="1" applyFill="1" applyBorder="1" applyAlignment="1">
      <alignment horizontal="center" vertical="center" wrapText="1"/>
    </xf>
    <xf numFmtId="0" fontId="21" fillId="0" borderId="225" xfId="0" applyFont="1" applyFill="1" applyBorder="1" applyAlignment="1">
      <alignment horizontal="center" vertical="center" wrapText="1"/>
    </xf>
    <xf numFmtId="0" fontId="19" fillId="2" borderId="160" xfId="2" applyFont="1" applyFill="1" applyBorder="1" applyAlignment="1">
      <alignment horizontal="center" vertical="center" shrinkToFit="1"/>
    </xf>
    <xf numFmtId="0" fontId="19" fillId="2" borderId="219" xfId="2" applyFont="1" applyFill="1" applyBorder="1" applyAlignment="1">
      <alignment horizontal="center" vertical="center" wrapText="1" shrinkToFit="1"/>
    </xf>
    <xf numFmtId="0" fontId="19" fillId="2" borderId="197" xfId="2" applyFont="1" applyFill="1" applyBorder="1" applyAlignment="1">
      <alignment horizontal="center" vertical="center" shrinkToFit="1"/>
    </xf>
    <xf numFmtId="0" fontId="19" fillId="2" borderId="193" xfId="2" applyFont="1" applyFill="1" applyBorder="1" applyAlignment="1">
      <alignment horizontal="center" vertical="center"/>
    </xf>
    <xf numFmtId="0" fontId="21" fillId="0" borderId="279" xfId="0" applyFont="1" applyFill="1" applyBorder="1" applyAlignment="1">
      <alignment horizontal="center" vertical="center" wrapText="1"/>
    </xf>
    <xf numFmtId="0" fontId="21" fillId="0" borderId="240" xfId="0" applyFont="1" applyFill="1" applyBorder="1" applyAlignment="1">
      <alignment horizontal="center" vertical="center" wrapText="1"/>
    </xf>
    <xf numFmtId="0" fontId="19" fillId="2" borderId="147" xfId="2" applyFont="1" applyFill="1" applyBorder="1" applyAlignment="1">
      <alignment horizontal="center" vertical="center" shrinkToFit="1"/>
    </xf>
    <xf numFmtId="0" fontId="21" fillId="0" borderId="166" xfId="0" applyFont="1" applyFill="1" applyBorder="1" applyAlignment="1">
      <alignment horizontal="center" vertical="center" wrapText="1"/>
    </xf>
    <xf numFmtId="0" fontId="19" fillId="2" borderId="139" xfId="2" applyFont="1" applyFill="1" applyBorder="1" applyAlignment="1">
      <alignment horizontal="center" vertical="center" shrinkToFit="1"/>
    </xf>
    <xf numFmtId="0" fontId="21" fillId="0" borderId="230" xfId="0" applyFont="1" applyFill="1" applyBorder="1" applyAlignment="1">
      <alignment horizontal="center" vertical="center" wrapText="1"/>
    </xf>
    <xf numFmtId="0" fontId="19" fillId="2" borderId="218" xfId="2" applyFont="1" applyFill="1" applyBorder="1" applyAlignment="1">
      <alignment horizontal="center" vertical="center" wrapText="1" shrinkToFit="1"/>
    </xf>
    <xf numFmtId="0" fontId="21" fillId="0" borderId="219" xfId="0" applyFont="1" applyFill="1" applyBorder="1" applyAlignment="1">
      <alignment horizontal="center" vertical="center" wrapText="1"/>
    </xf>
    <xf numFmtId="0" fontId="45" fillId="2" borderId="194" xfId="0" applyFont="1" applyFill="1" applyBorder="1" applyAlignment="1">
      <alignment horizontal="center" vertical="center" wrapText="1"/>
    </xf>
    <xf numFmtId="0" fontId="19" fillId="2" borderId="167" xfId="0" applyFont="1" applyFill="1" applyBorder="1" applyAlignment="1">
      <alignment horizontal="center" vertical="center" wrapText="1"/>
    </xf>
    <xf numFmtId="0" fontId="21" fillId="2" borderId="223" xfId="0" applyFont="1" applyFill="1" applyBorder="1" applyAlignment="1">
      <alignment horizontal="center" vertical="center" wrapText="1"/>
    </xf>
    <xf numFmtId="0" fontId="21" fillId="2" borderId="280" xfId="0" applyFont="1" applyFill="1" applyBorder="1" applyAlignment="1">
      <alignment horizontal="center" vertical="center" wrapText="1"/>
    </xf>
    <xf numFmtId="0" fontId="19" fillId="2" borderId="243" xfId="0" applyFont="1" applyFill="1" applyBorder="1" applyAlignment="1">
      <alignment horizontal="center" vertical="center" wrapText="1"/>
    </xf>
    <xf numFmtId="0" fontId="21" fillId="2" borderId="167" xfId="0" applyFont="1" applyFill="1" applyBorder="1" applyAlignment="1">
      <alignment horizontal="center" vertical="center" wrapText="1"/>
    </xf>
    <xf numFmtId="0" fontId="45" fillId="2" borderId="189" xfId="0" applyFont="1" applyFill="1" applyBorder="1" applyAlignment="1">
      <alignment horizontal="center" vertical="center" wrapText="1"/>
    </xf>
    <xf numFmtId="0" fontId="45" fillId="2" borderId="188" xfId="0" applyFont="1" applyFill="1" applyBorder="1" applyAlignment="1">
      <alignment horizontal="center" vertical="center" wrapText="1"/>
    </xf>
    <xf numFmtId="0" fontId="21" fillId="2" borderId="188" xfId="0" applyFont="1" applyFill="1" applyBorder="1" applyAlignment="1">
      <alignment horizontal="center" vertical="center" wrapText="1"/>
    </xf>
    <xf numFmtId="0" fontId="21" fillId="2" borderId="226" xfId="0" applyFont="1" applyFill="1" applyBorder="1" applyAlignment="1">
      <alignment horizontal="center" vertical="center" wrapText="1"/>
    </xf>
    <xf numFmtId="0" fontId="45" fillId="2" borderId="312" xfId="0" applyFont="1" applyFill="1" applyBorder="1" applyAlignment="1">
      <alignment horizontal="center" vertical="center" wrapText="1"/>
    </xf>
    <xf numFmtId="0" fontId="19" fillId="2" borderId="314" xfId="0" applyFont="1" applyFill="1" applyBorder="1" applyAlignment="1">
      <alignment horizontal="center" vertical="center" wrapText="1"/>
    </xf>
    <xf numFmtId="0" fontId="43" fillId="2" borderId="156" xfId="0" applyFont="1" applyFill="1" applyBorder="1" applyAlignment="1">
      <alignment horizontal="center" vertical="center" wrapText="1"/>
    </xf>
    <xf numFmtId="0" fontId="19" fillId="2" borderId="312" xfId="0" applyFont="1" applyFill="1" applyBorder="1" applyAlignment="1">
      <alignment horizontal="center" vertical="center" wrapText="1"/>
    </xf>
    <xf numFmtId="0" fontId="43" fillId="2" borderId="289" xfId="0" applyFont="1" applyFill="1" applyBorder="1" applyAlignment="1">
      <alignment horizontal="center" vertical="center" wrapText="1"/>
    </xf>
    <xf numFmtId="0" fontId="19" fillId="2" borderId="315" xfId="0" applyFont="1" applyFill="1" applyBorder="1" applyAlignment="1">
      <alignment horizontal="center" vertical="center" shrinkToFit="1"/>
    </xf>
    <xf numFmtId="0" fontId="19" fillId="2" borderId="316" xfId="2" applyFont="1" applyFill="1" applyBorder="1" applyAlignment="1">
      <alignment horizontal="center" vertical="center" wrapText="1"/>
    </xf>
    <xf numFmtId="0" fontId="19" fillId="2" borderId="317" xfId="0" applyFont="1" applyFill="1" applyBorder="1" applyAlignment="1">
      <alignment horizontal="center" vertical="center" wrapText="1"/>
    </xf>
    <xf numFmtId="0" fontId="19" fillId="2" borderId="100" xfId="0" applyFont="1" applyFill="1" applyBorder="1" applyAlignment="1">
      <alignment horizontal="center" vertical="center" wrapText="1"/>
    </xf>
    <xf numFmtId="0" fontId="19" fillId="2" borderId="101" xfId="0" applyFont="1" applyFill="1" applyBorder="1" applyAlignment="1">
      <alignment horizontal="center" vertical="center" wrapText="1"/>
    </xf>
    <xf numFmtId="0" fontId="43" fillId="2" borderId="100" xfId="0" applyFont="1" applyFill="1" applyBorder="1" applyAlignment="1">
      <alignment horizontal="center" vertical="center" wrapText="1"/>
    </xf>
    <xf numFmtId="0" fontId="19" fillId="2" borderId="44" xfId="0" applyFont="1" applyFill="1" applyBorder="1" applyAlignment="1">
      <alignment horizontal="center" vertical="center" shrinkToFit="1"/>
    </xf>
    <xf numFmtId="0" fontId="19" fillId="2" borderId="284" xfId="2" applyFont="1" applyFill="1" applyBorder="1" applyAlignment="1">
      <alignment horizontal="center" vertical="center" wrapText="1" shrinkToFit="1"/>
    </xf>
    <xf numFmtId="0" fontId="21" fillId="0" borderId="283" xfId="0" applyFont="1" applyFill="1" applyBorder="1" applyAlignment="1">
      <alignment horizontal="center" vertical="center" wrapText="1"/>
    </xf>
    <xf numFmtId="0" fontId="21" fillId="2" borderId="275" xfId="0" applyFont="1" applyFill="1" applyBorder="1" applyAlignment="1">
      <alignment horizontal="center" vertical="center" wrapText="1"/>
    </xf>
    <xf numFmtId="0" fontId="21" fillId="2" borderId="283" xfId="0" applyFont="1" applyFill="1" applyBorder="1" applyAlignment="1">
      <alignment horizontal="center" vertical="center" wrapText="1"/>
    </xf>
    <xf numFmtId="0" fontId="19" fillId="2" borderId="346" xfId="0" applyFont="1" applyFill="1" applyBorder="1" applyAlignment="1">
      <alignment horizontal="center" vertical="center" wrapText="1"/>
    </xf>
    <xf numFmtId="0" fontId="19" fillId="2" borderId="377" xfId="0" applyFont="1" applyFill="1" applyBorder="1" applyAlignment="1">
      <alignment horizontal="center" vertical="center" wrapText="1"/>
    </xf>
    <xf numFmtId="0" fontId="19" fillId="2" borderId="378" xfId="0" applyFont="1" applyFill="1" applyBorder="1" applyAlignment="1">
      <alignment horizontal="center" vertical="center" wrapText="1"/>
    </xf>
    <xf numFmtId="0" fontId="19" fillId="2" borderId="347" xfId="0" applyFont="1" applyFill="1" applyBorder="1" applyAlignment="1">
      <alignment horizontal="center" vertical="center" wrapText="1"/>
    </xf>
    <xf numFmtId="0" fontId="19" fillId="2" borderId="340" xfId="0" applyFont="1" applyFill="1" applyBorder="1" applyAlignment="1">
      <alignment horizontal="center" vertical="center" wrapText="1"/>
    </xf>
    <xf numFmtId="0" fontId="19" fillId="2" borderId="308" xfId="0" applyFont="1" applyFill="1" applyBorder="1" applyAlignment="1">
      <alignment horizontal="center" vertical="center" wrapText="1"/>
    </xf>
    <xf numFmtId="0" fontId="19" fillId="2" borderId="345" xfId="0" applyFont="1" applyFill="1" applyBorder="1" applyAlignment="1">
      <alignment horizontal="center" vertical="center" wrapText="1"/>
    </xf>
    <xf numFmtId="0" fontId="19" fillId="2" borderId="308" xfId="2" applyFont="1" applyFill="1" applyBorder="1" applyAlignment="1">
      <alignment horizontal="center" vertical="center" wrapText="1" shrinkToFit="1"/>
    </xf>
    <xf numFmtId="0" fontId="45" fillId="2" borderId="345" xfId="0" applyFont="1" applyFill="1" applyBorder="1" applyAlignment="1">
      <alignment horizontal="center" vertical="center" wrapText="1"/>
    </xf>
    <xf numFmtId="0" fontId="19" fillId="2" borderId="373" xfId="0" applyFont="1" applyFill="1" applyBorder="1" applyAlignment="1">
      <alignment horizontal="center" vertical="center" wrapText="1"/>
    </xf>
    <xf numFmtId="0" fontId="19" fillId="2" borderId="372" xfId="0" applyFont="1" applyFill="1" applyBorder="1" applyAlignment="1">
      <alignment horizontal="center" vertical="center" wrapText="1"/>
    </xf>
    <xf numFmtId="0" fontId="19" fillId="2" borderId="348" xfId="0" applyFont="1" applyFill="1" applyBorder="1" applyAlignment="1">
      <alignment horizontal="center" vertical="center" wrapText="1"/>
    </xf>
    <xf numFmtId="0" fontId="19" fillId="2" borderId="371" xfId="0" applyFont="1" applyFill="1" applyBorder="1" applyAlignment="1">
      <alignment horizontal="center" vertical="center" shrinkToFit="1"/>
    </xf>
    <xf numFmtId="0" fontId="19" fillId="11" borderId="371" xfId="0" applyFont="1" applyFill="1" applyBorder="1" applyAlignment="1">
      <alignment horizontal="center" vertical="center" wrapText="1"/>
    </xf>
    <xf numFmtId="0" fontId="19" fillId="2" borderId="349" xfId="0" applyFont="1" applyFill="1" applyBorder="1" applyAlignment="1">
      <alignment horizontal="center" vertical="center" wrapText="1"/>
    </xf>
    <xf numFmtId="0" fontId="19" fillId="2" borderId="350" xfId="0" applyFont="1" applyFill="1" applyBorder="1" applyAlignment="1">
      <alignment horizontal="center" vertical="center" wrapText="1"/>
    </xf>
    <xf numFmtId="0" fontId="19" fillId="2" borderId="351" xfId="0" applyFont="1" applyFill="1" applyBorder="1" applyAlignment="1">
      <alignment horizontal="center" vertical="center" wrapText="1"/>
    </xf>
    <xf numFmtId="0" fontId="19" fillId="2" borderId="352" xfId="0" applyFont="1" applyFill="1" applyBorder="1" applyAlignment="1">
      <alignment horizontal="center" vertical="center" wrapText="1"/>
    </xf>
    <xf numFmtId="0" fontId="19" fillId="2" borderId="353" xfId="0" applyFont="1" applyFill="1" applyBorder="1" applyAlignment="1">
      <alignment horizontal="center" vertical="center" wrapText="1"/>
    </xf>
    <xf numFmtId="0" fontId="45" fillId="2" borderId="349" xfId="0" applyFont="1" applyFill="1" applyBorder="1" applyAlignment="1">
      <alignment horizontal="center" vertical="center" wrapText="1"/>
    </xf>
    <xf numFmtId="0" fontId="19" fillId="2" borderId="360" xfId="0" applyFont="1" applyFill="1" applyBorder="1" applyAlignment="1">
      <alignment horizontal="center" vertical="center" wrapText="1"/>
    </xf>
    <xf numFmtId="0" fontId="19" fillId="2" borderId="361" xfId="0" applyFont="1" applyFill="1" applyBorder="1" applyAlignment="1">
      <alignment horizontal="center" vertical="center" wrapText="1"/>
    </xf>
    <xf numFmtId="0" fontId="19" fillId="2" borderId="362" xfId="0" applyFont="1" applyFill="1" applyBorder="1" applyAlignment="1">
      <alignment horizontal="center" vertical="center" wrapText="1"/>
    </xf>
    <xf numFmtId="0" fontId="19" fillId="2" borderId="363" xfId="0" applyFont="1" applyFill="1" applyBorder="1" applyAlignment="1">
      <alignment horizontal="center" vertical="center" wrapText="1"/>
    </xf>
    <xf numFmtId="0" fontId="19" fillId="2" borderId="364" xfId="0" applyFont="1" applyFill="1" applyBorder="1" applyAlignment="1">
      <alignment horizontal="center" vertical="center" wrapText="1"/>
    </xf>
    <xf numFmtId="0" fontId="19" fillId="2" borderId="365" xfId="0" applyFont="1" applyFill="1" applyBorder="1" applyAlignment="1">
      <alignment horizontal="center" vertical="center" shrinkToFit="1"/>
    </xf>
    <xf numFmtId="0" fontId="19" fillId="2" borderId="366" xfId="0" applyFont="1" applyFill="1" applyBorder="1" applyAlignment="1">
      <alignment horizontal="center" vertical="center" wrapText="1"/>
    </xf>
    <xf numFmtId="0" fontId="19" fillId="2" borderId="367" xfId="0" applyFont="1" applyFill="1" applyBorder="1" applyAlignment="1">
      <alignment horizontal="center" vertical="center" wrapText="1"/>
    </xf>
    <xf numFmtId="0" fontId="19" fillId="2" borderId="368" xfId="0" applyFont="1" applyFill="1" applyBorder="1" applyAlignment="1">
      <alignment horizontal="center" vertical="center" wrapText="1"/>
    </xf>
    <xf numFmtId="0" fontId="19" fillId="2" borderId="369" xfId="0" applyFont="1" applyFill="1" applyBorder="1" applyAlignment="1">
      <alignment horizontal="center" vertical="center" wrapText="1"/>
    </xf>
    <xf numFmtId="0" fontId="19" fillId="2" borderId="370" xfId="0" applyFont="1" applyFill="1" applyBorder="1" applyAlignment="1">
      <alignment horizontal="center" vertical="center" wrapText="1"/>
    </xf>
    <xf numFmtId="0" fontId="19" fillId="2" borderId="315" xfId="0" applyFont="1" applyFill="1" applyBorder="1" applyAlignment="1">
      <alignment horizontal="center" vertical="center" wrapText="1"/>
    </xf>
    <xf numFmtId="0" fontId="19" fillId="2" borderId="284" xfId="2" applyFont="1" applyFill="1" applyBorder="1" applyAlignment="1">
      <alignment horizontal="center" vertical="center" wrapText="1"/>
    </xf>
    <xf numFmtId="0" fontId="19" fillId="2" borderId="354" xfId="0" applyFont="1" applyFill="1" applyBorder="1" applyAlignment="1">
      <alignment horizontal="center" vertical="center" wrapText="1"/>
    </xf>
    <xf numFmtId="0" fontId="19" fillId="2" borderId="355" xfId="0" applyFont="1" applyFill="1" applyBorder="1" applyAlignment="1">
      <alignment horizontal="center" vertical="center" wrapText="1"/>
    </xf>
    <xf numFmtId="0" fontId="19" fillId="2" borderId="356" xfId="0" applyFont="1" applyFill="1" applyBorder="1" applyAlignment="1">
      <alignment horizontal="center" vertical="center" wrapText="1"/>
    </xf>
    <xf numFmtId="0" fontId="19" fillId="2" borderId="357" xfId="0" applyFont="1" applyFill="1" applyBorder="1" applyAlignment="1">
      <alignment horizontal="center" vertical="center" wrapText="1"/>
    </xf>
    <xf numFmtId="0" fontId="19" fillId="2" borderId="358" xfId="0" applyFont="1" applyFill="1" applyBorder="1" applyAlignment="1">
      <alignment horizontal="center" vertical="center" wrapText="1"/>
    </xf>
    <xf numFmtId="0" fontId="19" fillId="2" borderId="359" xfId="0" applyFont="1" applyFill="1" applyBorder="1" applyAlignment="1">
      <alignment horizontal="center" vertical="center" wrapText="1" shrinkToFit="1"/>
    </xf>
    <xf numFmtId="0" fontId="19" fillId="2" borderId="359" xfId="0" applyFont="1" applyFill="1" applyBorder="1" applyAlignment="1">
      <alignment horizontal="center" vertical="center" shrinkToFit="1"/>
    </xf>
    <xf numFmtId="0" fontId="19" fillId="2" borderId="316" xfId="2" applyFont="1" applyFill="1" applyBorder="1" applyAlignment="1">
      <alignment horizontal="center" vertical="center" wrapText="1" shrinkToFit="1"/>
    </xf>
    <xf numFmtId="0" fontId="45" fillId="2" borderId="373" xfId="0" applyFont="1" applyFill="1" applyBorder="1" applyAlignment="1">
      <alignment horizontal="center" vertical="center" wrapText="1"/>
    </xf>
    <xf numFmtId="0" fontId="19" fillId="2" borderId="375" xfId="0" applyFont="1" applyFill="1" applyBorder="1" applyAlignment="1">
      <alignment horizontal="center" vertical="center" wrapText="1"/>
    </xf>
    <xf numFmtId="0" fontId="19" fillId="2" borderId="376" xfId="0" applyFont="1" applyFill="1" applyBorder="1" applyAlignment="1">
      <alignment horizontal="center" vertical="center" wrapText="1"/>
    </xf>
    <xf numFmtId="0" fontId="19" fillId="2" borderId="374" xfId="0" applyFont="1" applyFill="1" applyBorder="1" applyAlignment="1">
      <alignment horizontal="center" vertical="center" wrapText="1"/>
    </xf>
    <xf numFmtId="0" fontId="29" fillId="11" borderId="371" xfId="0" applyFont="1" applyFill="1" applyBorder="1" applyAlignment="1">
      <alignment horizontal="center" vertical="center"/>
    </xf>
    <xf numFmtId="0" fontId="19" fillId="2" borderId="385" xfId="0" applyFont="1" applyFill="1" applyBorder="1" applyAlignment="1">
      <alignment horizontal="left" vertical="center" wrapText="1"/>
    </xf>
    <xf numFmtId="0" fontId="19" fillId="2" borderId="385" xfId="0" applyFont="1" applyFill="1" applyBorder="1" applyAlignment="1">
      <alignment vertical="center" wrapText="1"/>
    </xf>
    <xf numFmtId="0" fontId="19" fillId="0" borderId="385" xfId="0" applyFont="1" applyBorder="1" applyAlignment="1">
      <alignment vertical="center" wrapText="1"/>
    </xf>
    <xf numFmtId="0" fontId="19" fillId="2" borderId="386" xfId="0" applyFont="1" applyFill="1" applyBorder="1" applyAlignment="1">
      <alignment horizontal="left" vertical="center" wrapText="1"/>
    </xf>
    <xf numFmtId="49" fontId="46" fillId="0" borderId="385" xfId="15" applyNumberFormat="1" applyFont="1" applyBorder="1" applyAlignment="1">
      <alignment horizontal="left" vertical="center" wrapText="1"/>
    </xf>
    <xf numFmtId="0" fontId="19" fillId="2" borderId="387" xfId="0" applyFont="1" applyFill="1" applyBorder="1" applyAlignment="1">
      <alignment vertical="center" wrapText="1"/>
    </xf>
    <xf numFmtId="0" fontId="19" fillId="2" borderId="388" xfId="0" applyFont="1" applyFill="1" applyBorder="1" applyAlignment="1">
      <alignment horizontal="left" vertical="center" wrapText="1"/>
    </xf>
    <xf numFmtId="0" fontId="19" fillId="0" borderId="388" xfId="0" applyFont="1" applyFill="1" applyBorder="1" applyAlignment="1">
      <alignment vertical="center" wrapText="1"/>
    </xf>
    <xf numFmtId="0" fontId="19" fillId="0" borderId="385" xfId="0" applyFont="1" applyFill="1" applyBorder="1" applyAlignment="1">
      <alignment horizontal="left" vertical="center" wrapText="1"/>
    </xf>
    <xf numFmtId="0" fontId="21" fillId="0" borderId="388" xfId="0" applyFont="1" applyBorder="1" applyAlignment="1">
      <alignment vertical="center" wrapText="1"/>
    </xf>
    <xf numFmtId="0" fontId="21" fillId="0" borderId="385" xfId="0" applyFont="1" applyFill="1" applyBorder="1" applyAlignment="1">
      <alignment horizontal="justify" vertical="center" wrapText="1"/>
    </xf>
    <xf numFmtId="0" fontId="19" fillId="0" borderId="388" xfId="0" applyFont="1" applyFill="1" applyBorder="1" applyAlignment="1">
      <alignment horizontal="left" vertical="center" wrapText="1"/>
    </xf>
    <xf numFmtId="0" fontId="21" fillId="0" borderId="385" xfId="0" applyFont="1" applyBorder="1" applyAlignment="1">
      <alignment horizontal="left" vertical="center" wrapText="1"/>
    </xf>
    <xf numFmtId="0" fontId="21" fillId="0" borderId="385" xfId="0" applyFont="1" applyBorder="1" applyAlignment="1">
      <alignment vertical="center" wrapText="1" shrinkToFit="1"/>
    </xf>
    <xf numFmtId="0" fontId="21" fillId="0" borderId="388" xfId="0" applyFont="1" applyBorder="1" applyAlignment="1">
      <alignment vertical="center" wrapText="1" shrinkToFit="1"/>
    </xf>
    <xf numFmtId="0" fontId="21" fillId="0" borderId="388" xfId="0" applyFont="1" applyFill="1" applyBorder="1" applyAlignment="1">
      <alignment horizontal="justify" vertical="center" wrapText="1"/>
    </xf>
    <xf numFmtId="0" fontId="21" fillId="0" borderId="385" xfId="0" applyFont="1" applyFill="1" applyBorder="1" applyAlignment="1">
      <alignment vertical="center" wrapText="1"/>
    </xf>
    <xf numFmtId="0" fontId="21" fillId="0" borderId="388" xfId="0" applyFont="1" applyFill="1" applyBorder="1" applyAlignment="1">
      <alignment vertical="center" wrapText="1" shrinkToFit="1"/>
    </xf>
    <xf numFmtId="0" fontId="21" fillId="0" borderId="385" xfId="0" applyFont="1" applyBorder="1" applyAlignment="1">
      <alignment vertical="center" wrapText="1"/>
    </xf>
    <xf numFmtId="0" fontId="21" fillId="0" borderId="388" xfId="0" applyFont="1" applyFill="1" applyBorder="1" applyAlignment="1">
      <alignment vertical="center" wrapText="1"/>
    </xf>
    <xf numFmtId="0" fontId="19" fillId="0" borderId="385" xfId="0" applyFont="1" applyFill="1" applyBorder="1" applyAlignment="1">
      <alignment horizontal="justify" vertical="center" wrapText="1"/>
    </xf>
    <xf numFmtId="0" fontId="19" fillId="0" borderId="389" xfId="0" applyFont="1" applyFill="1" applyBorder="1" applyAlignment="1">
      <alignment horizontal="justify" vertical="center" wrapText="1"/>
    </xf>
    <xf numFmtId="0" fontId="19" fillId="2" borderId="390" xfId="0" applyFont="1" applyFill="1" applyBorder="1" applyAlignment="1">
      <alignment horizontal="left" vertical="center" wrapText="1"/>
    </xf>
    <xf numFmtId="0" fontId="19" fillId="2" borderId="391" xfId="0" applyFont="1" applyFill="1" applyBorder="1" applyAlignment="1">
      <alignment horizontal="left" vertical="center" wrapText="1"/>
    </xf>
    <xf numFmtId="0" fontId="19" fillId="0" borderId="391" xfId="0" applyFont="1" applyBorder="1" applyAlignment="1">
      <alignment vertical="center" wrapText="1" shrinkToFit="1"/>
    </xf>
    <xf numFmtId="0" fontId="19" fillId="0" borderId="391" xfId="0" applyFont="1" applyFill="1" applyBorder="1" applyAlignment="1">
      <alignment horizontal="justify" vertical="center" wrapText="1"/>
    </xf>
    <xf numFmtId="0" fontId="19" fillId="0" borderId="391" xfId="0" applyFont="1" applyFill="1" applyBorder="1" applyAlignment="1">
      <alignment vertical="center" wrapText="1"/>
    </xf>
    <xf numFmtId="0" fontId="19" fillId="0" borderId="391" xfId="0" applyFont="1" applyFill="1" applyBorder="1" applyAlignment="1">
      <alignment vertical="center" wrapText="1" shrinkToFit="1"/>
    </xf>
    <xf numFmtId="0" fontId="19" fillId="0" borderId="386" xfId="0" applyFont="1" applyBorder="1" applyAlignment="1">
      <alignment vertical="center" wrapText="1"/>
    </xf>
    <xf numFmtId="0" fontId="19" fillId="0" borderId="391" xfId="0" applyFont="1" applyBorder="1" applyAlignment="1">
      <alignment horizontal="left" vertical="center" wrapText="1"/>
    </xf>
    <xf numFmtId="0" fontId="19" fillId="0" borderId="391" xfId="0" applyFont="1" applyBorder="1" applyAlignment="1">
      <alignment vertical="center" wrapText="1"/>
    </xf>
    <xf numFmtId="0" fontId="19" fillId="0" borderId="392" xfId="0" applyFont="1" applyBorder="1" applyAlignment="1">
      <alignment vertical="center" wrapText="1" shrinkToFit="1"/>
    </xf>
    <xf numFmtId="0" fontId="19" fillId="0" borderId="392" xfId="0" applyFont="1" applyFill="1" applyBorder="1" applyAlignment="1">
      <alignment vertical="center" wrapText="1"/>
    </xf>
    <xf numFmtId="0" fontId="19" fillId="0" borderId="392" xfId="0" applyFont="1" applyFill="1" applyBorder="1" applyAlignment="1">
      <alignment horizontal="justify" vertical="center" wrapText="1"/>
    </xf>
    <xf numFmtId="0" fontId="19" fillId="2" borderId="392" xfId="0" applyFont="1" applyFill="1" applyBorder="1" applyAlignment="1">
      <alignment horizontal="left" vertical="center" wrapText="1"/>
    </xf>
    <xf numFmtId="0" fontId="19" fillId="0" borderId="388" xfId="0" applyFont="1" applyBorder="1" applyAlignment="1">
      <alignment vertical="center" wrapText="1"/>
    </xf>
    <xf numFmtId="0" fontId="19" fillId="0" borderId="386" xfId="0" applyFont="1" applyBorder="1" applyAlignment="1">
      <alignment horizontal="left" vertical="center" wrapText="1"/>
    </xf>
    <xf numFmtId="0" fontId="19" fillId="0" borderId="388" xfId="0" applyFont="1" applyFill="1" applyBorder="1" applyAlignment="1">
      <alignment vertical="center" wrapText="1" shrinkToFit="1"/>
    </xf>
    <xf numFmtId="0" fontId="19" fillId="0" borderId="388" xfId="0" applyFont="1" applyFill="1" applyBorder="1" applyAlignment="1">
      <alignment horizontal="justify" vertical="center" wrapText="1"/>
    </xf>
    <xf numFmtId="0" fontId="19" fillId="0" borderId="388" xfId="0" quotePrefix="1" applyFont="1" applyFill="1" applyBorder="1" applyAlignment="1">
      <alignment horizontal="left" vertical="center" wrapText="1"/>
    </xf>
    <xf numFmtId="0" fontId="21" fillId="0" borderId="388" xfId="0" applyFont="1" applyBorder="1" applyAlignment="1">
      <alignment horizontal="justify" vertical="center"/>
    </xf>
    <xf numFmtId="0" fontId="21" fillId="0" borderId="385" xfId="0" applyFont="1" applyBorder="1" applyAlignment="1">
      <alignment horizontal="justify" vertical="center"/>
    </xf>
    <xf numFmtId="0" fontId="19" fillId="2" borderId="388" xfId="0" applyFont="1" applyFill="1" applyBorder="1" applyAlignment="1">
      <alignment vertical="center" wrapText="1"/>
    </xf>
    <xf numFmtId="0" fontId="19" fillId="0" borderId="386" xfId="0" applyFont="1" applyFill="1" applyBorder="1" applyAlignment="1">
      <alignment horizontal="justify" vertical="center" wrapText="1"/>
    </xf>
    <xf numFmtId="0" fontId="46" fillId="0" borderId="385" xfId="0" applyFont="1" applyBorder="1" applyAlignment="1">
      <alignment horizontal="justify" vertical="center"/>
    </xf>
    <xf numFmtId="0" fontId="52" fillId="2" borderId="253" xfId="0" applyFont="1" applyFill="1" applyBorder="1" applyAlignment="1">
      <alignment horizontal="center" vertical="center" wrapText="1"/>
    </xf>
    <xf numFmtId="0" fontId="52" fillId="2" borderId="115" xfId="0" applyFont="1" applyFill="1" applyBorder="1" applyAlignment="1">
      <alignment horizontal="center" vertical="center" wrapText="1"/>
    </xf>
    <xf numFmtId="0" fontId="52" fillId="2" borderId="92" xfId="0" applyFont="1" applyFill="1" applyBorder="1" applyAlignment="1">
      <alignment horizontal="center" vertical="center" wrapText="1"/>
    </xf>
    <xf numFmtId="0" fontId="52" fillId="2" borderId="254" xfId="0" applyFont="1" applyFill="1" applyBorder="1" applyAlignment="1">
      <alignment horizontal="center" vertical="center" wrapText="1"/>
    </xf>
    <xf numFmtId="0" fontId="60" fillId="0" borderId="388" xfId="0" applyFont="1" applyBorder="1" applyAlignment="1">
      <alignment horizontal="justify" vertical="center" wrapText="1"/>
    </xf>
    <xf numFmtId="0" fontId="52" fillId="2" borderId="220" xfId="2" applyFont="1" applyFill="1" applyBorder="1" applyAlignment="1">
      <alignment horizontal="center" vertical="center" wrapText="1" shrinkToFit="1"/>
    </xf>
    <xf numFmtId="177" fontId="52" fillId="2" borderId="221" xfId="0" applyNumberFormat="1" applyFont="1" applyFill="1" applyBorder="1" applyAlignment="1">
      <alignment horizontal="center" vertical="center" wrapText="1" shrinkToFit="1"/>
    </xf>
    <xf numFmtId="0" fontId="52" fillId="2" borderId="218" xfId="2" applyFont="1" applyFill="1" applyBorder="1" applyAlignment="1">
      <alignment horizontal="center" vertical="center" wrapText="1" shrinkToFit="1"/>
    </xf>
    <xf numFmtId="0" fontId="52" fillId="2" borderId="194" xfId="0" applyFont="1" applyFill="1" applyBorder="1" applyAlignment="1">
      <alignment horizontal="center" vertical="center" wrapText="1"/>
    </xf>
    <xf numFmtId="0" fontId="52" fillId="2" borderId="189" xfId="0" applyFont="1" applyFill="1" applyBorder="1" applyAlignment="1">
      <alignment horizontal="center" vertical="center" wrapText="1"/>
    </xf>
    <xf numFmtId="0" fontId="52" fillId="2" borderId="190" xfId="0" applyFont="1" applyFill="1" applyBorder="1" applyAlignment="1">
      <alignment horizontal="center" vertical="center" wrapText="1"/>
    </xf>
    <xf numFmtId="0" fontId="52" fillId="2" borderId="188" xfId="0" applyFont="1" applyFill="1" applyBorder="1" applyAlignment="1">
      <alignment horizontal="center" vertical="center" wrapText="1"/>
    </xf>
    <xf numFmtId="0" fontId="60" fillId="0" borderId="388" xfId="0" applyFont="1" applyBorder="1" applyAlignment="1">
      <alignment horizontal="justify" vertical="center"/>
    </xf>
    <xf numFmtId="0" fontId="5" fillId="0" borderId="0" xfId="0" applyFont="1" applyFill="1" applyAlignment="1">
      <alignment horizontal="center" vertical="center"/>
    </xf>
    <xf numFmtId="0" fontId="25" fillId="0" borderId="0" xfId="0" applyFont="1" applyFill="1" applyAlignment="1">
      <alignment vertical="center"/>
    </xf>
    <xf numFmtId="0" fontId="22" fillId="0" borderId="6" xfId="0" applyFont="1" applyFill="1" applyBorder="1" applyAlignment="1">
      <alignment horizontal="center" vertical="center" shrinkToFit="1"/>
    </xf>
    <xf numFmtId="0" fontId="0" fillId="0" borderId="7" xfId="0" applyFill="1" applyBorder="1" applyAlignment="1">
      <alignment horizontal="center" vertical="center" shrinkToFit="1"/>
    </xf>
    <xf numFmtId="0" fontId="7" fillId="0" borderId="2" xfId="0" applyFont="1" applyFill="1" applyBorder="1" applyAlignment="1">
      <alignment horizontal="center" vertical="center" wrapText="1"/>
    </xf>
    <xf numFmtId="0" fontId="0" fillId="0" borderId="5" xfId="0"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9" fillId="0" borderId="1" xfId="0" applyFont="1" applyFill="1" applyBorder="1" applyAlignment="1">
      <alignment horizontal="right" vertical="center"/>
    </xf>
    <xf numFmtId="0" fontId="23" fillId="0" borderId="5"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57" fillId="0" borderId="0" xfId="0" applyFont="1" applyFill="1" applyAlignment="1">
      <alignment horizontal="center" vertical="center"/>
    </xf>
    <xf numFmtId="0" fontId="58" fillId="0" borderId="0" xfId="0" applyFont="1" applyFill="1" applyAlignment="1">
      <alignment vertical="center"/>
    </xf>
    <xf numFmtId="0" fontId="27" fillId="0" borderId="0" xfId="0" applyFont="1" applyFill="1" applyBorder="1" applyAlignment="1">
      <alignment horizontal="justify" vertical="center"/>
    </xf>
    <xf numFmtId="0" fontId="12" fillId="0" borderId="0" xfId="0" applyFont="1" applyBorder="1" applyAlignment="1">
      <alignment vertical="center"/>
    </xf>
    <xf numFmtId="0" fontId="12" fillId="0" borderId="0" xfId="0" applyFont="1" applyFill="1" applyBorder="1" applyAlignment="1">
      <alignment horizontal="right" vertical="center"/>
    </xf>
    <xf numFmtId="0" fontId="19" fillId="2" borderId="75" xfId="0" applyFont="1" applyFill="1" applyBorder="1" applyAlignment="1">
      <alignment horizontal="center" vertical="center" wrapText="1"/>
    </xf>
    <xf numFmtId="0" fontId="59" fillId="2" borderId="71" xfId="0" applyFont="1" applyFill="1" applyBorder="1" applyAlignment="1">
      <alignment horizontal="center" vertical="center" wrapText="1"/>
    </xf>
    <xf numFmtId="0" fontId="59" fillId="2" borderId="67" xfId="0" applyFont="1" applyFill="1" applyBorder="1" applyAlignment="1">
      <alignment horizontal="center" vertical="center" wrapText="1"/>
    </xf>
    <xf numFmtId="0" fontId="19" fillId="2" borderId="332" xfId="0" applyFont="1" applyFill="1" applyBorder="1" applyAlignment="1">
      <alignment horizontal="center" vertical="center"/>
    </xf>
    <xf numFmtId="0" fontId="59" fillId="2" borderId="72" xfId="0" applyFont="1" applyFill="1" applyBorder="1" applyAlignment="1">
      <alignment horizontal="center" vertical="center"/>
    </xf>
    <xf numFmtId="0" fontId="59" fillId="0" borderId="72" xfId="0" applyFont="1" applyBorder="1" applyAlignment="1">
      <alignment horizontal="center" vertical="center"/>
    </xf>
    <xf numFmtId="0" fontId="59" fillId="0" borderId="325" xfId="0" applyFont="1" applyBorder="1" applyAlignment="1">
      <alignment horizontal="center" vertical="center"/>
    </xf>
    <xf numFmtId="0" fontId="19" fillId="2" borderId="330" xfId="0" applyFont="1" applyFill="1" applyBorder="1" applyAlignment="1">
      <alignment horizontal="center" vertical="center" wrapText="1"/>
    </xf>
    <xf numFmtId="0" fontId="59" fillId="2" borderId="331" xfId="0" applyFont="1" applyFill="1" applyBorder="1" applyAlignment="1">
      <alignment horizontal="center" vertical="center" wrapText="1"/>
    </xf>
    <xf numFmtId="0" fontId="59" fillId="0" borderId="331" xfId="0" applyFont="1" applyBorder="1" applyAlignment="1">
      <alignment horizontal="center" vertical="center" wrapText="1"/>
    </xf>
    <xf numFmtId="0" fontId="59" fillId="0" borderId="324" xfId="0" applyFont="1" applyBorder="1" applyAlignment="1">
      <alignment horizontal="center" vertical="center" wrapText="1"/>
    </xf>
    <xf numFmtId="0" fontId="19" fillId="2" borderId="332" xfId="0" applyFont="1" applyFill="1" applyBorder="1" applyAlignment="1">
      <alignment horizontal="center" vertical="center" wrapText="1"/>
    </xf>
    <xf numFmtId="0" fontId="59" fillId="2" borderId="72" xfId="0" applyFont="1" applyFill="1" applyBorder="1" applyAlignment="1">
      <alignment horizontal="center" vertical="center" wrapText="1"/>
    </xf>
    <xf numFmtId="0" fontId="59" fillId="0" borderId="72" xfId="0" applyFont="1" applyBorder="1" applyAlignment="1">
      <alignment horizontal="center" vertical="center" wrapText="1"/>
    </xf>
    <xf numFmtId="0" fontId="59" fillId="0" borderId="325" xfId="0" applyFont="1" applyBorder="1" applyAlignment="1">
      <alignment horizontal="center" vertical="center" wrapText="1"/>
    </xf>
    <xf numFmtId="0" fontId="19" fillId="2" borderId="77" xfId="0" applyFont="1" applyFill="1" applyBorder="1" applyAlignment="1">
      <alignment horizontal="center" vertical="center" wrapText="1"/>
    </xf>
    <xf numFmtId="0" fontId="19" fillId="2" borderId="72" xfId="0" applyFont="1" applyFill="1" applyBorder="1" applyAlignment="1">
      <alignment horizontal="center" vertical="center" wrapText="1"/>
    </xf>
    <xf numFmtId="0" fontId="19" fillId="2" borderId="70" xfId="0" applyFont="1" applyFill="1" applyBorder="1" applyAlignment="1">
      <alignment horizontal="center" vertical="center" wrapText="1"/>
    </xf>
    <xf numFmtId="0" fontId="19" fillId="2" borderId="327" xfId="0" applyFont="1" applyFill="1" applyBorder="1" applyAlignment="1">
      <alignment horizontal="center" vertical="center" wrapText="1"/>
    </xf>
    <xf numFmtId="0" fontId="59" fillId="2" borderId="48" xfId="0" applyFont="1" applyFill="1" applyBorder="1" applyAlignment="1">
      <alignment horizontal="center" vertical="center" wrapText="1"/>
    </xf>
    <xf numFmtId="0" fontId="59" fillId="0" borderId="48" xfId="0" applyFont="1" applyBorder="1" applyAlignment="1">
      <alignment horizontal="center" vertical="center" wrapText="1"/>
    </xf>
    <xf numFmtId="0" fontId="59" fillId="0" borderId="322" xfId="0" applyFont="1" applyBorder="1" applyAlignment="1">
      <alignment horizontal="center" vertical="center" wrapText="1"/>
    </xf>
    <xf numFmtId="0" fontId="19" fillId="2" borderId="328" xfId="0" applyFont="1" applyFill="1" applyBorder="1" applyAlignment="1">
      <alignment horizontal="center" vertical="center" wrapText="1"/>
    </xf>
    <xf numFmtId="0" fontId="59" fillId="2" borderId="329" xfId="0" applyFont="1" applyFill="1" applyBorder="1" applyAlignment="1">
      <alignment horizontal="center" vertical="center" wrapText="1"/>
    </xf>
    <xf numFmtId="0" fontId="59" fillId="0" borderId="329" xfId="0" applyFont="1" applyBorder="1" applyAlignment="1">
      <alignment horizontal="center" vertical="center" wrapText="1"/>
    </xf>
    <xf numFmtId="0" fontId="59" fillId="0" borderId="323" xfId="0" applyFont="1" applyBorder="1" applyAlignment="1">
      <alignment horizontal="center" vertical="center" wrapText="1"/>
    </xf>
    <xf numFmtId="0" fontId="19" fillId="2" borderId="76" xfId="0" applyFont="1" applyFill="1" applyBorder="1" applyAlignment="1">
      <alignment horizontal="center" vertical="center" wrapText="1"/>
    </xf>
    <xf numFmtId="0" fontId="59" fillId="2" borderId="51" xfId="0" applyFont="1" applyFill="1" applyBorder="1" applyAlignment="1">
      <alignment horizontal="center" vertical="center" wrapText="1"/>
    </xf>
    <xf numFmtId="0" fontId="59" fillId="2" borderId="68" xfId="0" applyFont="1" applyFill="1" applyBorder="1" applyAlignment="1">
      <alignment horizontal="center" vertical="center" wrapText="1"/>
    </xf>
    <xf numFmtId="0" fontId="19" fillId="2" borderId="77" xfId="0" applyFont="1" applyFill="1" applyBorder="1" applyAlignment="1">
      <alignment horizontal="center" vertical="center"/>
    </xf>
    <xf numFmtId="0" fontId="59" fillId="2" borderId="70" xfId="0" applyFont="1" applyFill="1" applyBorder="1" applyAlignment="1">
      <alignment horizontal="center" vertical="center"/>
    </xf>
    <xf numFmtId="0" fontId="19" fillId="2" borderId="74" xfId="0" applyFont="1" applyFill="1" applyBorder="1" applyAlignment="1">
      <alignment horizontal="center" vertical="center" wrapText="1"/>
    </xf>
    <xf numFmtId="0" fontId="59" fillId="2" borderId="66" xfId="0" applyFont="1" applyFill="1" applyBorder="1" applyAlignment="1">
      <alignment horizontal="center" vertical="center" wrapText="1"/>
    </xf>
    <xf numFmtId="0" fontId="51" fillId="2" borderId="0" xfId="0" applyFont="1" applyFill="1" applyAlignment="1">
      <alignment horizontal="center" vertical="center"/>
    </xf>
    <xf numFmtId="0" fontId="32" fillId="2" borderId="1" xfId="0" applyFont="1" applyFill="1" applyBorder="1" applyAlignment="1">
      <alignment horizontal="justify" vertical="center"/>
    </xf>
    <xf numFmtId="0" fontId="13" fillId="2" borderId="1" xfId="0" applyFont="1" applyFill="1" applyBorder="1" applyAlignment="1">
      <alignment horizontal="right" vertical="center"/>
    </xf>
    <xf numFmtId="0" fontId="21" fillId="2" borderId="74" xfId="0" applyFont="1" applyFill="1" applyBorder="1" applyAlignment="1">
      <alignment horizontal="center" vertical="center" wrapText="1"/>
    </xf>
    <xf numFmtId="0" fontId="21" fillId="2" borderId="75" xfId="0" applyFont="1" applyFill="1" applyBorder="1" applyAlignment="1">
      <alignment horizontal="center" vertical="center" wrapText="1"/>
    </xf>
    <xf numFmtId="0" fontId="21" fillId="2" borderId="76" xfId="0" applyFont="1" applyFill="1" applyBorder="1" applyAlignment="1">
      <alignment horizontal="center" vertical="center" wrapText="1"/>
    </xf>
    <xf numFmtId="0" fontId="19" fillId="2" borderId="69" xfId="0" applyFont="1" applyFill="1" applyBorder="1" applyAlignment="1">
      <alignment horizontal="center" vertical="center"/>
    </xf>
    <xf numFmtId="0" fontId="19" fillId="2" borderId="69" xfId="0" applyFont="1" applyFill="1" applyBorder="1" applyAlignment="1">
      <alignment horizontal="center" vertical="center" wrapText="1"/>
    </xf>
    <xf numFmtId="0" fontId="59" fillId="2" borderId="70" xfId="0" applyFont="1" applyFill="1" applyBorder="1" applyAlignment="1">
      <alignment horizontal="center" vertical="center" wrapText="1"/>
    </xf>
    <xf numFmtId="0" fontId="27" fillId="5" borderId="85" xfId="0" applyFont="1" applyFill="1" applyBorder="1" applyAlignment="1">
      <alignment horizontal="center" vertical="center" wrapText="1"/>
    </xf>
    <xf numFmtId="0" fontId="34" fillId="5" borderId="83" xfId="0" applyFont="1" applyFill="1" applyBorder="1" applyAlignment="1">
      <alignment horizontal="center" vertical="center" wrapText="1"/>
    </xf>
    <xf numFmtId="0" fontId="34" fillId="5" borderId="84" xfId="0" applyFont="1" applyFill="1" applyBorder="1" applyAlignment="1">
      <alignment horizontal="center" vertical="center" wrapText="1"/>
    </xf>
    <xf numFmtId="0" fontId="28" fillId="8" borderId="86" xfId="0" applyFont="1" applyFill="1" applyBorder="1" applyAlignment="1">
      <alignment horizontal="center" vertical="center" wrapText="1"/>
    </xf>
    <xf numFmtId="0" fontId="28" fillId="8" borderId="48" xfId="0" applyFont="1" applyFill="1" applyBorder="1" applyAlignment="1">
      <alignment horizontal="center" vertical="center" wrapText="1"/>
    </xf>
    <xf numFmtId="0" fontId="28" fillId="8" borderId="50" xfId="0" applyFont="1" applyFill="1" applyBorder="1" applyAlignment="1">
      <alignment horizontal="center" vertical="center" wrapText="1"/>
    </xf>
    <xf numFmtId="0" fontId="28" fillId="6" borderId="60" xfId="0" applyFont="1" applyFill="1" applyBorder="1" applyAlignment="1">
      <alignment horizontal="center" vertical="center"/>
    </xf>
    <xf numFmtId="0" fontId="28" fillId="6" borderId="91" xfId="0" applyFont="1" applyFill="1" applyBorder="1" applyAlignment="1">
      <alignment horizontal="center" vertical="center"/>
    </xf>
    <xf numFmtId="0" fontId="27" fillId="6" borderId="43" xfId="0" applyFont="1" applyFill="1" applyBorder="1" applyAlignment="1">
      <alignment horizontal="center" vertical="center" wrapText="1"/>
    </xf>
    <xf numFmtId="0" fontId="27" fillId="6" borderId="45" xfId="0" applyFont="1" applyFill="1" applyBorder="1" applyAlignment="1">
      <alignment horizontal="center" vertical="center" wrapText="1"/>
    </xf>
    <xf numFmtId="0" fontId="8" fillId="6" borderId="92" xfId="0" applyFont="1" applyFill="1" applyBorder="1" applyAlignment="1">
      <alignment horizontal="center" vertical="center" wrapText="1"/>
    </xf>
    <xf numFmtId="0" fontId="27" fillId="6" borderId="81" xfId="0" applyFont="1" applyFill="1" applyBorder="1" applyAlignment="1">
      <alignment horizontal="center" vertical="center" wrapText="1"/>
    </xf>
    <xf numFmtId="0" fontId="27" fillId="6" borderId="46" xfId="0" applyFont="1" applyFill="1" applyBorder="1" applyAlignment="1">
      <alignment horizontal="center" vertical="center" wrapText="1"/>
    </xf>
    <xf numFmtId="0" fontId="28" fillId="6" borderId="93" xfId="0" applyFont="1" applyFill="1" applyBorder="1" applyAlignment="1">
      <alignment horizontal="center" vertical="center" wrapText="1"/>
    </xf>
    <xf numFmtId="0" fontId="27" fillId="6" borderId="82" xfId="0" applyFont="1" applyFill="1" applyBorder="1" applyAlignment="1">
      <alignment horizontal="center" vertical="center" wrapText="1"/>
    </xf>
    <xf numFmtId="0" fontId="27" fillId="6" borderId="47" xfId="0" applyFont="1" applyFill="1" applyBorder="1" applyAlignment="1">
      <alignment horizontal="center" vertical="center" wrapText="1"/>
    </xf>
    <xf numFmtId="0" fontId="34" fillId="6" borderId="53" xfId="0" applyFont="1" applyFill="1" applyBorder="1" applyAlignment="1">
      <alignment horizontal="center" vertical="center" wrapText="1"/>
    </xf>
    <xf numFmtId="0" fontId="27" fillId="5" borderId="83" xfId="0" applyFont="1" applyFill="1" applyBorder="1" applyAlignment="1">
      <alignment horizontal="center" vertical="center" wrapText="1"/>
    </xf>
  </cellXfs>
  <cellStyles count="16">
    <cellStyle name="스타일 1" xfId="3" xr:uid="{00000000-0005-0000-0000-000000000000}"/>
    <cellStyle name="표준" xfId="0" builtinId="0"/>
    <cellStyle name="표준 2" xfId="2" xr:uid="{00000000-0005-0000-0000-000002000000}"/>
    <cellStyle name="표준 2 2" xfId="6" xr:uid="{00000000-0005-0000-0000-000003000000}"/>
    <cellStyle name="표준 3" xfId="1" xr:uid="{00000000-0005-0000-0000-000004000000}"/>
    <cellStyle name="표준 4" xfId="5" xr:uid="{00000000-0005-0000-0000-000005000000}"/>
    <cellStyle name="표준 5" xfId="4" xr:uid="{00000000-0005-0000-0000-000006000000}"/>
    <cellStyle name="표준 5 2" xfId="8" xr:uid="{00000000-0005-0000-0000-000007000000}"/>
    <cellStyle name="표준 5 2 2" xfId="12" xr:uid="{00000000-0005-0000-0000-000008000000}"/>
    <cellStyle name="표준 5 3" xfId="10" xr:uid="{00000000-0005-0000-0000-000009000000}"/>
    <cellStyle name="표준 5 4" xfId="14" xr:uid="{00000000-0005-0000-0000-00000A000000}"/>
    <cellStyle name="표준 5 4 2" xfId="15" xr:uid="{00000000-0005-0000-0000-00000B000000}"/>
    <cellStyle name="표준 6" xfId="7" xr:uid="{00000000-0005-0000-0000-00000C000000}"/>
    <cellStyle name="표준 6 2" xfId="9" xr:uid="{00000000-0005-0000-0000-00000D000000}"/>
    <cellStyle name="표준 6 2 2" xfId="13" xr:uid="{00000000-0005-0000-0000-00000E000000}"/>
    <cellStyle name="표준 6 3" xfId="11" xr:uid="{00000000-0005-0000-0000-00000F000000}"/>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53685;&#54633;%20&#47928;&#49436;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1">
          <cell r="A1" t="str">
            <v>국어</v>
          </cell>
          <cell r="B1" t="str">
            <v>필수교양</v>
          </cell>
        </row>
        <row r="2">
          <cell r="A2" t="str">
            <v>영어</v>
          </cell>
          <cell r="B2" t="str">
            <v>필수교양</v>
          </cell>
        </row>
        <row r="3">
          <cell r="A3" t="str">
            <v>항공우주특성화</v>
          </cell>
          <cell r="B3" t="str">
            <v>필수교양</v>
          </cell>
        </row>
        <row r="4">
          <cell r="A4" t="str">
            <v>철학과 역사</v>
          </cell>
          <cell r="B4" t="str">
            <v>인문학</v>
          </cell>
        </row>
        <row r="5">
          <cell r="A5" t="str">
            <v>문학과 예술</v>
          </cell>
          <cell r="B5" t="str">
            <v>인문학</v>
          </cell>
        </row>
        <row r="6">
          <cell r="A6" t="str">
            <v>인간과 사회</v>
          </cell>
          <cell r="B6" t="str">
            <v>사회과학</v>
          </cell>
        </row>
        <row r="7">
          <cell r="A7" t="str">
            <v>자연과 과학</v>
          </cell>
          <cell r="B7" t="str">
            <v>자연과학</v>
          </cell>
        </row>
        <row r="8">
          <cell r="A8" t="str">
            <v>실용 및 글로벌</v>
          </cell>
          <cell r="B8" t="str">
            <v>사회Trend</v>
          </cell>
        </row>
        <row r="9">
          <cell r="A9" t="str">
            <v>문학과 예술,체육</v>
          </cell>
          <cell r="B9" t="str">
            <v>인문학</v>
          </cell>
        </row>
        <row r="10">
          <cell r="A10" t="str">
            <v>봉사와 리더십</v>
          </cell>
          <cell r="B10" t="str">
            <v>기타</v>
          </cell>
        </row>
        <row r="11">
          <cell r="A11" t="str">
            <v>자기개발</v>
          </cell>
          <cell r="B11" t="str">
            <v>기타</v>
          </cell>
        </row>
        <row r="12">
          <cell r="A12" t="str">
            <v>외국어(영어)</v>
          </cell>
          <cell r="B12" t="str">
            <v>영어</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0"/>
  <sheetViews>
    <sheetView tabSelected="1" view="pageBreakPreview" zoomScaleNormal="100" zoomScaleSheetLayoutView="100" workbookViewId="0">
      <selection activeCell="F12" sqref="F12"/>
    </sheetView>
  </sheetViews>
  <sheetFormatPr defaultRowHeight="13.5"/>
  <cols>
    <col min="1" max="1" width="17.296875" style="7" customWidth="1"/>
    <col min="2" max="2" width="6.69921875" style="7" customWidth="1"/>
    <col min="3" max="4" width="3.8984375" style="7" customWidth="1"/>
    <col min="5" max="5" width="20.19921875" style="8" customWidth="1"/>
    <col min="6" max="6" width="6.8984375" style="7" customWidth="1"/>
    <col min="7" max="8" width="3.8984375" style="7" customWidth="1"/>
    <col min="9" max="9" width="11.09765625" style="6" customWidth="1"/>
    <col min="10" max="10" width="28.796875" style="1" customWidth="1"/>
    <col min="11" max="11" width="5.8984375" style="1" customWidth="1"/>
    <col min="12" max="16384" width="8.796875" style="1"/>
  </cols>
  <sheetData>
    <row r="1" spans="1:11" ht="34.5" customHeight="1">
      <c r="A1" s="716" t="s">
        <v>17</v>
      </c>
      <c r="B1" s="717"/>
      <c r="C1" s="717"/>
      <c r="D1" s="717"/>
      <c r="E1" s="717"/>
      <c r="F1" s="717"/>
      <c r="G1" s="717"/>
      <c r="H1" s="717"/>
      <c r="I1" s="717"/>
      <c r="J1" s="717"/>
      <c r="K1" s="717"/>
    </row>
    <row r="2" spans="1:11" ht="7.5" customHeight="1"/>
    <row r="3" spans="1:11" s="2" customFormat="1" ht="19.5" customHeight="1" thickBot="1">
      <c r="A3" s="13" t="s">
        <v>679</v>
      </c>
      <c r="B3" s="12"/>
      <c r="C3" s="12"/>
      <c r="D3" s="11"/>
      <c r="E3" s="10"/>
      <c r="F3" s="9"/>
      <c r="G3" s="731" t="s">
        <v>294</v>
      </c>
      <c r="H3" s="731"/>
      <c r="I3" s="731"/>
      <c r="J3" s="731"/>
      <c r="K3" s="731"/>
    </row>
    <row r="4" spans="1:11" s="2" customFormat="1" ht="15" customHeight="1">
      <c r="A4" s="728" t="s">
        <v>15</v>
      </c>
      <c r="B4" s="729"/>
      <c r="C4" s="729"/>
      <c r="D4" s="730"/>
      <c r="E4" s="728" t="s">
        <v>14</v>
      </c>
      <c r="F4" s="729"/>
      <c r="G4" s="729"/>
      <c r="H4" s="730"/>
      <c r="I4" s="718" t="s">
        <v>13</v>
      </c>
      <c r="J4" s="720" t="s">
        <v>718</v>
      </c>
      <c r="K4" s="722" t="s">
        <v>12</v>
      </c>
    </row>
    <row r="5" spans="1:11" s="2" customFormat="1" ht="15" customHeight="1">
      <c r="A5" s="724" t="s">
        <v>10</v>
      </c>
      <c r="B5" s="725" t="s">
        <v>11</v>
      </c>
      <c r="C5" s="732" t="s">
        <v>4</v>
      </c>
      <c r="D5" s="726" t="s">
        <v>8</v>
      </c>
      <c r="E5" s="724" t="s">
        <v>10</v>
      </c>
      <c r="F5" s="725" t="s">
        <v>9</v>
      </c>
      <c r="G5" s="732" t="s">
        <v>4</v>
      </c>
      <c r="H5" s="726" t="s">
        <v>8</v>
      </c>
      <c r="I5" s="719"/>
      <c r="J5" s="721"/>
      <c r="K5" s="723"/>
    </row>
    <row r="6" spans="1:11" s="2" customFormat="1" ht="15" customHeight="1">
      <c r="A6" s="724"/>
      <c r="B6" s="725"/>
      <c r="C6" s="733"/>
      <c r="D6" s="727"/>
      <c r="E6" s="724"/>
      <c r="F6" s="721"/>
      <c r="G6" s="733"/>
      <c r="H6" s="727"/>
      <c r="I6" s="719"/>
      <c r="J6" s="721"/>
      <c r="K6" s="723"/>
    </row>
    <row r="7" spans="1:11" s="2" customFormat="1" ht="30" customHeight="1">
      <c r="A7" s="300"/>
      <c r="B7" s="290"/>
      <c r="C7" s="291"/>
      <c r="D7" s="292"/>
      <c r="E7" s="301" t="s">
        <v>814</v>
      </c>
      <c r="F7" s="291" t="s">
        <v>806</v>
      </c>
      <c r="G7" s="291">
        <v>3</v>
      </c>
      <c r="H7" s="292">
        <v>3</v>
      </c>
      <c r="I7" s="301" t="s">
        <v>807</v>
      </c>
      <c r="J7" s="302" t="s">
        <v>809</v>
      </c>
      <c r="K7" s="293" t="s">
        <v>810</v>
      </c>
    </row>
    <row r="8" spans="1:11" s="2" customFormat="1" ht="30" customHeight="1">
      <c r="A8" s="303"/>
      <c r="B8" s="291"/>
      <c r="C8" s="291"/>
      <c r="D8" s="292"/>
      <c r="E8" s="289" t="s">
        <v>808</v>
      </c>
      <c r="F8" s="291" t="s">
        <v>806</v>
      </c>
      <c r="G8" s="291">
        <v>1</v>
      </c>
      <c r="H8" s="292">
        <v>1</v>
      </c>
      <c r="I8" s="301" t="s">
        <v>807</v>
      </c>
      <c r="J8" s="297" t="s">
        <v>811</v>
      </c>
      <c r="K8" s="294"/>
    </row>
    <row r="9" spans="1:11" s="2" customFormat="1" ht="30" customHeight="1">
      <c r="A9" s="303"/>
      <c r="B9" s="291"/>
      <c r="C9" s="291"/>
      <c r="D9" s="292"/>
      <c r="E9" s="289"/>
      <c r="F9" s="291"/>
      <c r="G9" s="291"/>
      <c r="H9" s="292"/>
      <c r="I9" s="301"/>
      <c r="J9" s="297"/>
      <c r="K9" s="294"/>
    </row>
    <row r="10" spans="1:11" s="2" customFormat="1" ht="30" customHeight="1">
      <c r="A10" s="303"/>
      <c r="B10" s="291"/>
      <c r="C10" s="291"/>
      <c r="D10" s="292"/>
      <c r="E10" s="289"/>
      <c r="F10" s="291"/>
      <c r="G10" s="291"/>
      <c r="H10" s="292"/>
      <c r="I10" s="301"/>
      <c r="J10" s="356"/>
      <c r="K10" s="294"/>
    </row>
    <row r="11" spans="1:11" s="2" customFormat="1" ht="30" customHeight="1">
      <c r="A11" s="303"/>
      <c r="B11" s="291"/>
      <c r="C11" s="291"/>
      <c r="D11" s="292"/>
      <c r="E11" s="289"/>
      <c r="F11" s="291"/>
      <c r="G11" s="291"/>
      <c r="H11" s="292"/>
      <c r="I11" s="301"/>
      <c r="J11" s="356"/>
      <c r="K11" s="294"/>
    </row>
    <row r="12" spans="1:11" s="2" customFormat="1" ht="30" customHeight="1">
      <c r="A12" s="304"/>
      <c r="B12" s="291"/>
      <c r="C12" s="291"/>
      <c r="D12" s="292"/>
      <c r="E12" s="289"/>
      <c r="F12" s="291"/>
      <c r="G12" s="305"/>
      <c r="H12" s="306"/>
      <c r="I12" s="301"/>
      <c r="J12" s="356"/>
      <c r="K12" s="295"/>
    </row>
    <row r="13" spans="1:11" s="2" customFormat="1" ht="30" customHeight="1">
      <c r="A13" s="385"/>
      <c r="B13" s="386"/>
      <c r="C13" s="387"/>
      <c r="D13" s="388"/>
      <c r="E13" s="389"/>
      <c r="F13" s="387"/>
      <c r="G13" s="390"/>
      <c r="H13" s="391"/>
      <c r="I13" s="389"/>
      <c r="J13" s="356"/>
      <c r="K13" s="392"/>
    </row>
    <row r="14" spans="1:11" s="2" customFormat="1" ht="30" customHeight="1">
      <c r="A14" s="385"/>
      <c r="B14" s="386"/>
      <c r="C14" s="387"/>
      <c r="D14" s="388"/>
      <c r="E14" s="389"/>
      <c r="F14" s="387"/>
      <c r="G14" s="390"/>
      <c r="H14" s="391"/>
      <c r="I14" s="389"/>
      <c r="J14" s="356"/>
      <c r="K14" s="392"/>
    </row>
    <row r="15" spans="1:11" s="2" customFormat="1" ht="30" customHeight="1">
      <c r="A15" s="385"/>
      <c r="B15" s="386"/>
      <c r="C15" s="387"/>
      <c r="D15" s="388"/>
      <c r="E15" s="389"/>
      <c r="F15" s="387"/>
      <c r="G15" s="390"/>
      <c r="H15" s="391"/>
      <c r="I15" s="389"/>
      <c r="J15" s="356"/>
      <c r="K15" s="392"/>
    </row>
    <row r="16" spans="1:11" s="2" customFormat="1" ht="30" customHeight="1">
      <c r="A16" s="385"/>
      <c r="B16" s="386"/>
      <c r="C16" s="387"/>
      <c r="D16" s="388"/>
      <c r="E16" s="389"/>
      <c r="F16" s="387"/>
      <c r="G16" s="390"/>
      <c r="H16" s="391"/>
      <c r="I16" s="389"/>
      <c r="J16" s="356"/>
      <c r="K16" s="392"/>
    </row>
    <row r="17" spans="1:11" s="2" customFormat="1" ht="30" customHeight="1">
      <c r="A17" s="385"/>
      <c r="B17" s="386"/>
      <c r="C17" s="387"/>
      <c r="D17" s="388"/>
      <c r="E17" s="389"/>
      <c r="F17" s="387"/>
      <c r="G17" s="390"/>
      <c r="H17" s="391"/>
      <c r="I17" s="389"/>
      <c r="J17" s="356"/>
      <c r="K17" s="392"/>
    </row>
    <row r="18" spans="1:11" s="2" customFormat="1" ht="30.75" customHeight="1">
      <c r="A18" s="304"/>
      <c r="B18" s="290"/>
      <c r="C18" s="305"/>
      <c r="D18" s="306"/>
      <c r="E18" s="289"/>
      <c r="F18" s="387"/>
      <c r="G18" s="390"/>
      <c r="H18" s="391"/>
      <c r="I18" s="389"/>
      <c r="J18" s="356"/>
      <c r="K18" s="295"/>
    </row>
    <row r="19" spans="1:11" s="2" customFormat="1" ht="30" customHeight="1">
      <c r="A19" s="385"/>
      <c r="B19" s="386"/>
      <c r="C19" s="387"/>
      <c r="D19" s="388"/>
      <c r="E19" s="389"/>
      <c r="F19" s="387"/>
      <c r="G19" s="390"/>
      <c r="H19" s="391"/>
      <c r="I19" s="389"/>
      <c r="J19" s="356"/>
      <c r="K19" s="392"/>
    </row>
    <row r="20" spans="1:11" s="2" customFormat="1" ht="30" customHeight="1">
      <c r="A20" s="385"/>
      <c r="B20" s="386"/>
      <c r="C20" s="387"/>
      <c r="D20" s="388"/>
      <c r="E20" s="389"/>
      <c r="F20" s="387"/>
      <c r="G20" s="390"/>
      <c r="H20" s="391"/>
      <c r="I20" s="389"/>
      <c r="J20" s="356"/>
      <c r="K20" s="392"/>
    </row>
    <row r="21" spans="1:11" s="2" customFormat="1" ht="30" customHeight="1">
      <c r="A21" s="385"/>
      <c r="B21" s="386"/>
      <c r="C21" s="387"/>
      <c r="D21" s="388"/>
      <c r="E21" s="389"/>
      <c r="F21" s="387"/>
      <c r="G21" s="390"/>
      <c r="H21" s="391"/>
      <c r="I21" s="389"/>
      <c r="J21" s="356"/>
      <c r="K21" s="392"/>
    </row>
    <row r="22" spans="1:11" s="2" customFormat="1" ht="30" customHeight="1">
      <c r="A22" s="385"/>
      <c r="B22" s="386"/>
      <c r="C22" s="387"/>
      <c r="D22" s="388"/>
      <c r="E22" s="389"/>
      <c r="F22" s="387"/>
      <c r="G22" s="390"/>
      <c r="H22" s="391"/>
      <c r="I22" s="389"/>
      <c r="J22" s="356"/>
      <c r="K22" s="392"/>
    </row>
    <row r="23" spans="1:11" s="2" customFormat="1" ht="30" customHeight="1">
      <c r="A23" s="385"/>
      <c r="B23" s="386"/>
      <c r="C23" s="387"/>
      <c r="D23" s="388"/>
      <c r="E23" s="389"/>
      <c r="F23" s="387"/>
      <c r="G23" s="390"/>
      <c r="H23" s="391"/>
      <c r="I23" s="389"/>
      <c r="J23" s="356"/>
      <c r="K23" s="392"/>
    </row>
    <row r="24" spans="1:11" s="2" customFormat="1" ht="30" customHeight="1">
      <c r="A24" s="385"/>
      <c r="B24" s="386"/>
      <c r="C24" s="387"/>
      <c r="D24" s="388"/>
      <c r="E24" s="389"/>
      <c r="F24" s="387"/>
      <c r="G24" s="390"/>
      <c r="H24" s="391"/>
      <c r="I24" s="389"/>
      <c r="J24" s="356"/>
      <c r="K24" s="392"/>
    </row>
    <row r="25" spans="1:11" s="2" customFormat="1" ht="30" customHeight="1">
      <c r="A25" s="385"/>
      <c r="B25" s="386"/>
      <c r="C25" s="387"/>
      <c r="D25" s="388"/>
      <c r="E25" s="389"/>
      <c r="F25" s="387"/>
      <c r="G25" s="390"/>
      <c r="H25" s="391"/>
      <c r="I25" s="389"/>
      <c r="J25" s="356"/>
      <c r="K25" s="392"/>
    </row>
    <row r="26" spans="1:11" s="2" customFormat="1" ht="30" customHeight="1">
      <c r="A26" s="385"/>
      <c r="B26" s="386"/>
      <c r="C26" s="387"/>
      <c r="D26" s="388"/>
      <c r="E26" s="389"/>
      <c r="F26" s="387"/>
      <c r="G26" s="390"/>
      <c r="H26" s="391"/>
      <c r="I26" s="389"/>
      <c r="J26" s="356"/>
      <c r="K26" s="392"/>
    </row>
    <row r="27" spans="1:11" s="2" customFormat="1" ht="30" customHeight="1">
      <c r="A27" s="385"/>
      <c r="B27" s="386"/>
      <c r="C27" s="387"/>
      <c r="D27" s="388"/>
      <c r="E27" s="389"/>
      <c r="F27" s="387"/>
      <c r="G27" s="390"/>
      <c r="H27" s="391"/>
      <c r="I27" s="389"/>
      <c r="J27" s="356"/>
      <c r="K27" s="392"/>
    </row>
    <row r="28" spans="1:11" s="2" customFormat="1" ht="30" customHeight="1">
      <c r="A28" s="307"/>
      <c r="B28" s="308"/>
      <c r="C28" s="309"/>
      <c r="D28" s="310"/>
      <c r="E28" s="289"/>
      <c r="F28" s="298"/>
      <c r="G28" s="298"/>
      <c r="H28" s="311"/>
      <c r="I28" s="289"/>
      <c r="J28" s="356"/>
      <c r="K28" s="295"/>
    </row>
    <row r="29" spans="1:11" s="2" customFormat="1" ht="30" customHeight="1">
      <c r="A29" s="307"/>
      <c r="B29" s="308"/>
      <c r="C29" s="309"/>
      <c r="D29" s="310"/>
      <c r="E29" s="289"/>
      <c r="F29" s="298"/>
      <c r="G29" s="298"/>
      <c r="H29" s="311"/>
      <c r="I29" s="289"/>
      <c r="J29" s="356"/>
      <c r="K29" s="295"/>
    </row>
    <row r="30" spans="1:11" s="2" customFormat="1" ht="30" customHeight="1">
      <c r="A30" s="312"/>
      <c r="B30" s="313"/>
      <c r="C30" s="313"/>
      <c r="D30" s="314"/>
      <c r="E30" s="289"/>
      <c r="F30" s="299"/>
      <c r="G30" s="299"/>
      <c r="H30" s="315"/>
      <c r="I30" s="289"/>
      <c r="J30" s="357"/>
      <c r="K30" s="296"/>
    </row>
  </sheetData>
  <autoFilter ref="A5:K30" xr:uid="{00000000-0009-0000-0000-000000000000}"/>
  <mergeCells count="15">
    <mergeCell ref="A1:K1"/>
    <mergeCell ref="I4:I6"/>
    <mergeCell ref="J4:J6"/>
    <mergeCell ref="K4:K6"/>
    <mergeCell ref="A5:A6"/>
    <mergeCell ref="B5:B6"/>
    <mergeCell ref="D5:D6"/>
    <mergeCell ref="A4:D4"/>
    <mergeCell ref="H5:H6"/>
    <mergeCell ref="E4:H4"/>
    <mergeCell ref="G3:K3"/>
    <mergeCell ref="C5:C6"/>
    <mergeCell ref="E5:E6"/>
    <mergeCell ref="F5:F6"/>
    <mergeCell ref="G5:G6"/>
  </mergeCells>
  <phoneticPr fontId="6" type="noConversion"/>
  <pageMargins left="0.43307086614173229" right="0.35433070866141736" top="0.59055118110236227" bottom="0.59055118110236227" header="0.51181102362204722" footer="0.51181102362204722"/>
  <pageSetup paperSize="9" scale="6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27"/>
  <sheetViews>
    <sheetView view="pageBreakPreview" zoomScaleNormal="100" zoomScaleSheetLayoutView="100" workbookViewId="0">
      <selection activeCell="F7" sqref="F7"/>
    </sheetView>
  </sheetViews>
  <sheetFormatPr defaultRowHeight="13.5"/>
  <cols>
    <col min="1" max="2" width="7.796875" style="451" customWidth="1"/>
    <col min="3" max="3" width="33.59765625" style="451" customWidth="1"/>
    <col min="4" max="5" width="5.59765625" style="451" customWidth="1"/>
    <col min="6" max="6" width="61.09765625" style="451" customWidth="1"/>
    <col min="7" max="7" width="28.8984375" style="1" customWidth="1"/>
    <col min="8" max="16384" width="8.796875" style="1"/>
  </cols>
  <sheetData>
    <row r="1" spans="1:7" ht="26.25">
      <c r="A1" s="734" t="s">
        <v>0</v>
      </c>
      <c r="B1" s="734"/>
      <c r="C1" s="735"/>
      <c r="D1" s="735"/>
      <c r="E1" s="735"/>
      <c r="F1" s="735"/>
      <c r="G1" s="423"/>
    </row>
    <row r="3" spans="1:7" ht="19.5" customHeight="1">
      <c r="A3" s="736">
        <v>2019</v>
      </c>
      <c r="B3" s="736"/>
      <c r="C3" s="737"/>
      <c r="E3" s="738" t="s">
        <v>773</v>
      </c>
      <c r="F3" s="738"/>
      <c r="G3" s="3"/>
    </row>
    <row r="4" spans="1:7" ht="28.5" customHeight="1">
      <c r="A4" s="483" t="s">
        <v>1</v>
      </c>
      <c r="B4" s="483" t="s">
        <v>6</v>
      </c>
      <c r="C4" s="483" t="s">
        <v>3</v>
      </c>
      <c r="D4" s="483" t="s">
        <v>4</v>
      </c>
      <c r="E4" s="483" t="s">
        <v>5</v>
      </c>
      <c r="F4" s="483" t="s">
        <v>2</v>
      </c>
      <c r="G4" s="4"/>
    </row>
    <row r="5" spans="1:7" ht="61.5" customHeight="1">
      <c r="A5" s="483" t="s">
        <v>804</v>
      </c>
      <c r="B5" s="483"/>
      <c r="C5" s="484" t="s">
        <v>813</v>
      </c>
      <c r="D5" s="483">
        <v>3</v>
      </c>
      <c r="E5" s="483">
        <v>3</v>
      </c>
      <c r="F5" s="491" t="s">
        <v>815</v>
      </c>
      <c r="G5" s="5"/>
    </row>
    <row r="6" spans="1:7" ht="63" customHeight="1">
      <c r="A6" s="483" t="s">
        <v>804</v>
      </c>
      <c r="B6" s="483"/>
      <c r="C6" s="484" t="s">
        <v>812</v>
      </c>
      <c r="D6" s="483">
        <v>1</v>
      </c>
      <c r="E6" s="483">
        <v>1</v>
      </c>
      <c r="F6" s="473" t="s">
        <v>816</v>
      </c>
      <c r="G6" s="5"/>
    </row>
    <row r="7" spans="1:7" ht="81" customHeight="1">
      <c r="A7" s="483"/>
      <c r="B7" s="483"/>
      <c r="C7" s="484"/>
      <c r="D7" s="483"/>
      <c r="E7" s="483"/>
      <c r="F7" s="452"/>
      <c r="G7" s="5"/>
    </row>
    <row r="8" spans="1:7" ht="53.25" customHeight="1">
      <c r="A8" s="483"/>
      <c r="B8" s="485"/>
      <c r="C8" s="484"/>
      <c r="D8" s="483"/>
      <c r="E8" s="483"/>
      <c r="F8" s="486"/>
      <c r="G8" s="5"/>
    </row>
    <row r="9" spans="1:7" ht="39.950000000000003" customHeight="1">
      <c r="A9" s="483"/>
      <c r="B9" s="483"/>
      <c r="C9" s="484"/>
      <c r="D9" s="483"/>
      <c r="E9" s="483"/>
      <c r="F9" s="452"/>
      <c r="G9" s="5"/>
    </row>
    <row r="10" spans="1:7" ht="51" customHeight="1">
      <c r="A10" s="483"/>
      <c r="B10" s="483"/>
      <c r="C10" s="484"/>
      <c r="D10" s="483"/>
      <c r="E10" s="483"/>
      <c r="F10" s="452"/>
      <c r="G10" s="5"/>
    </row>
    <row r="11" spans="1:7" ht="53.25" customHeight="1">
      <c r="A11" s="483"/>
      <c r="B11" s="483"/>
      <c r="C11" s="484"/>
      <c r="D11" s="483"/>
      <c r="E11" s="483"/>
      <c r="F11" s="452"/>
      <c r="G11" s="5"/>
    </row>
    <row r="12" spans="1:7" ht="52.5" customHeight="1">
      <c r="A12" s="483"/>
      <c r="B12" s="483"/>
      <c r="C12" s="484"/>
      <c r="D12" s="483"/>
      <c r="E12" s="483"/>
      <c r="F12" s="487"/>
      <c r="G12" s="5"/>
    </row>
    <row r="13" spans="1:7" ht="39.950000000000003" customHeight="1">
      <c r="A13" s="483"/>
      <c r="B13" s="483"/>
      <c r="C13" s="484"/>
      <c r="D13" s="483"/>
      <c r="E13" s="483"/>
      <c r="F13" s="488"/>
      <c r="G13" s="5"/>
    </row>
    <row r="14" spans="1:7" ht="51" customHeight="1">
      <c r="A14" s="483"/>
      <c r="B14" s="483"/>
      <c r="C14" s="484"/>
      <c r="D14" s="483"/>
      <c r="E14" s="483"/>
      <c r="F14" s="452"/>
      <c r="G14" s="5"/>
    </row>
    <row r="15" spans="1:7" ht="48" customHeight="1">
      <c r="A15" s="483"/>
      <c r="B15" s="483"/>
      <c r="C15" s="484"/>
      <c r="D15" s="483"/>
      <c r="E15" s="483"/>
      <c r="F15" s="452"/>
      <c r="G15" s="5"/>
    </row>
    <row r="16" spans="1:7" ht="96" customHeight="1">
      <c r="A16" s="483"/>
      <c r="B16" s="483"/>
      <c r="C16" s="484"/>
      <c r="D16" s="483"/>
      <c r="E16" s="483"/>
      <c r="F16" s="489"/>
      <c r="G16" s="5"/>
    </row>
    <row r="17" spans="1:7" ht="128.25" customHeight="1">
      <c r="A17" s="483"/>
      <c r="B17" s="483"/>
      <c r="C17" s="484"/>
      <c r="D17" s="483"/>
      <c r="E17" s="483"/>
      <c r="F17" s="452"/>
      <c r="G17" s="5"/>
    </row>
    <row r="18" spans="1:7" ht="99.75" customHeight="1">
      <c r="A18" s="483"/>
      <c r="B18" s="483"/>
      <c r="C18" s="484"/>
      <c r="D18" s="483"/>
      <c r="E18" s="483"/>
      <c r="F18" s="490"/>
      <c r="G18" s="5"/>
    </row>
    <row r="19" spans="1:7" ht="23.45" customHeight="1"/>
    <row r="20" spans="1:7" ht="23.45" customHeight="1"/>
    <row r="21" spans="1:7" ht="23.45" customHeight="1"/>
    <row r="22" spans="1:7" ht="23.45" customHeight="1"/>
    <row r="23" spans="1:7" ht="23.45" customHeight="1"/>
    <row r="24" spans="1:7" ht="23.45" customHeight="1"/>
    <row r="25" spans="1:7" ht="23.45" customHeight="1"/>
    <row r="26" spans="1:7" ht="23.45" customHeight="1"/>
    <row r="27" spans="1:7" ht="23.45" customHeight="1"/>
    <row r="28" spans="1:7" ht="23.45" customHeight="1"/>
    <row r="29" spans="1:7" ht="23.45" customHeight="1"/>
    <row r="30" spans="1:7" ht="23.45" customHeight="1"/>
    <row r="31" spans="1:7" ht="23.45" customHeight="1"/>
    <row r="32" spans="1:7" ht="23.45" customHeight="1"/>
    <row r="33" ht="23.45" customHeight="1"/>
    <row r="34" ht="23.45" customHeight="1"/>
    <row r="35" ht="23.45" customHeight="1"/>
    <row r="36" ht="23.45" customHeight="1"/>
    <row r="37" ht="23.45" customHeight="1"/>
    <row r="38" ht="23.45" customHeight="1"/>
    <row r="39" ht="23.45" customHeight="1"/>
    <row r="40" ht="23.45" customHeight="1"/>
    <row r="41" ht="23.45" customHeight="1"/>
    <row r="42" ht="23.45" customHeight="1"/>
    <row r="43" ht="23.45" customHeight="1"/>
    <row r="44" ht="23.45" customHeight="1"/>
    <row r="45" ht="23.45" customHeight="1"/>
    <row r="46" ht="23.45" customHeight="1"/>
    <row r="47" ht="23.45" customHeight="1"/>
    <row r="48" ht="23.45" customHeight="1"/>
    <row r="49" ht="23.45" customHeight="1"/>
    <row r="50" ht="23.45" customHeight="1"/>
    <row r="51" ht="23.45" customHeight="1"/>
    <row r="52" ht="23.45" customHeight="1"/>
    <row r="53" ht="23.45" customHeight="1"/>
    <row r="54" ht="23.45" customHeight="1"/>
    <row r="55" ht="23.45" customHeight="1"/>
    <row r="56" ht="23.45" customHeight="1"/>
    <row r="57" ht="23.45" customHeight="1"/>
    <row r="58" ht="23.45" customHeight="1"/>
    <row r="59" ht="23.45" customHeight="1"/>
    <row r="60" ht="23.45" customHeight="1"/>
    <row r="61" ht="23.45" customHeight="1"/>
    <row r="62" ht="23.45" customHeight="1"/>
    <row r="63" ht="23.45" customHeight="1"/>
    <row r="64" ht="23.45" customHeight="1"/>
    <row r="65" ht="23.45" customHeight="1"/>
    <row r="66" ht="23.45" customHeight="1"/>
    <row r="67" ht="23.45" customHeight="1"/>
    <row r="68" ht="23.45" customHeight="1"/>
    <row r="69" ht="23.45" customHeight="1"/>
    <row r="70" ht="23.45" customHeight="1"/>
    <row r="71" ht="23.45" customHeight="1"/>
    <row r="72" ht="23.45" customHeight="1"/>
    <row r="73" ht="23.45" customHeight="1"/>
    <row r="74" ht="23.45" customHeight="1"/>
    <row r="75" ht="23.45" customHeight="1"/>
    <row r="76" ht="23.45" customHeight="1"/>
    <row r="77" ht="23.45" customHeight="1"/>
    <row r="78" ht="23.45" customHeight="1"/>
    <row r="79" ht="23.45" customHeight="1"/>
    <row r="80" ht="23.45" customHeight="1"/>
    <row r="81" ht="23.45" customHeight="1"/>
    <row r="82" ht="23.45" customHeight="1"/>
    <row r="83" ht="23.45" customHeight="1"/>
    <row r="84" ht="23.45" customHeight="1"/>
    <row r="85" ht="23.45" customHeight="1"/>
    <row r="86" ht="23.45" customHeight="1"/>
    <row r="87" ht="23.45" customHeight="1"/>
    <row r="88" ht="23.45" customHeight="1"/>
    <row r="89" ht="23.45" customHeight="1"/>
    <row r="90" ht="23.45" customHeight="1"/>
    <row r="91" ht="23.45" customHeight="1"/>
    <row r="92" ht="23.45" customHeight="1"/>
    <row r="93" ht="23.45" customHeight="1"/>
    <row r="94" ht="23.45" customHeight="1"/>
    <row r="95" ht="23.45" customHeight="1"/>
    <row r="96" ht="23.45" customHeight="1"/>
    <row r="97" ht="23.45" customHeight="1"/>
    <row r="98" ht="23.45" customHeight="1"/>
    <row r="99" ht="23.45" customHeight="1"/>
    <row r="100" ht="23.45" customHeight="1"/>
    <row r="101" ht="23.45" customHeight="1"/>
    <row r="102" ht="23.45" customHeight="1"/>
    <row r="103" ht="23.45" customHeight="1"/>
    <row r="104" ht="23.45" customHeight="1"/>
    <row r="105" ht="23.45" customHeight="1"/>
    <row r="106" ht="23.45" customHeight="1"/>
    <row r="107" ht="23.45" customHeight="1"/>
    <row r="108" ht="23.45" customHeight="1"/>
    <row r="109" ht="23.45" customHeight="1"/>
    <row r="110" ht="23.45" customHeight="1"/>
    <row r="111" ht="23.45" customHeight="1"/>
    <row r="112" ht="23.45" customHeight="1"/>
    <row r="113" ht="23.45" customHeight="1"/>
    <row r="114" ht="23.45" customHeight="1"/>
    <row r="115" ht="23.45" customHeight="1"/>
    <row r="116" ht="23.45" customHeight="1"/>
    <row r="117" ht="23.45" customHeight="1"/>
    <row r="118" ht="23.45" customHeight="1"/>
    <row r="119" ht="23.45" customHeight="1"/>
    <row r="120" ht="23.45" customHeight="1"/>
    <row r="121" ht="23.45" customHeight="1"/>
    <row r="122" ht="23.45" customHeight="1"/>
    <row r="123" ht="23.45" customHeight="1"/>
    <row r="124" ht="23.45" customHeight="1"/>
    <row r="125" ht="23.45" customHeight="1"/>
    <row r="126" ht="23.45" customHeight="1"/>
    <row r="127" ht="23.45" customHeight="1"/>
  </sheetData>
  <autoFilter ref="A4:G4" xr:uid="{00000000-0009-0000-0000-000001000000}">
    <sortState xmlns:xlrd2="http://schemas.microsoft.com/office/spreadsheetml/2017/richdata2" ref="A5:G43">
      <sortCondition ref="C4"/>
    </sortState>
  </autoFilter>
  <mergeCells count="3">
    <mergeCell ref="A1:F1"/>
    <mergeCell ref="A3:C3"/>
    <mergeCell ref="E3:F3"/>
  </mergeCells>
  <phoneticPr fontId="6" type="noConversion"/>
  <pageMargins left="0.43307086614173229" right="0.35433070866141736" top="0.59055118110236227" bottom="0.59055118110236227" header="0.51181102362204722" footer="0.51181102362204722"/>
  <pageSetup paperSize="9" scale="88"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X153"/>
  <sheetViews>
    <sheetView view="pageBreakPreview" zoomScaleNormal="100" zoomScaleSheetLayoutView="100" workbookViewId="0">
      <pane xSplit="2" ySplit="6" topLeftCell="C7" activePane="bottomRight" state="frozen"/>
      <selection pane="topRight" activeCell="B1" sqref="B1"/>
      <selection pane="bottomLeft" activeCell="A7" sqref="A7"/>
      <selection pane="bottomRight" activeCell="G156" sqref="G156"/>
    </sheetView>
  </sheetViews>
  <sheetFormatPr defaultRowHeight="16.5" outlineLevelCol="1"/>
  <cols>
    <col min="1" max="1" width="8.796875" style="14"/>
    <col min="2" max="2" width="3.19921875" style="14" customWidth="1"/>
    <col min="3" max="5" width="5.69921875" style="69" customWidth="1"/>
    <col min="6" max="6" width="7.5" style="393" customWidth="1"/>
    <col min="7" max="7" width="18.3984375" style="394" customWidth="1"/>
    <col min="8" max="9" width="5" style="69" customWidth="1"/>
    <col min="10" max="11" width="3.59765625" style="69" customWidth="1" outlineLevel="1"/>
    <col min="12" max="19" width="5" style="69" customWidth="1"/>
    <col min="20" max="20" width="8.5" style="69" customWidth="1"/>
    <col min="21" max="21" width="5.3984375" style="69" customWidth="1" outlineLevel="1"/>
    <col min="22" max="22" width="17.296875" style="393" customWidth="1"/>
    <col min="23" max="23" width="12.796875" style="15" hidden="1" customWidth="1" outlineLevel="1"/>
    <col min="24" max="24" width="8.796875" style="14" collapsed="1"/>
    <col min="25" max="16384" width="8.796875" style="14"/>
  </cols>
  <sheetData>
    <row r="2" spans="2:23" ht="31.5">
      <c r="C2" s="772" t="s">
        <v>18</v>
      </c>
      <c r="D2" s="772"/>
      <c r="E2" s="772"/>
      <c r="F2" s="772"/>
      <c r="G2" s="772"/>
      <c r="H2" s="772"/>
      <c r="I2" s="772"/>
      <c r="J2" s="772"/>
      <c r="K2" s="772"/>
      <c r="L2" s="772"/>
      <c r="M2" s="772"/>
      <c r="N2" s="772"/>
      <c r="O2" s="772"/>
      <c r="P2" s="772"/>
      <c r="Q2" s="772"/>
      <c r="R2" s="772"/>
      <c r="S2" s="772"/>
      <c r="T2" s="772"/>
      <c r="U2" s="772"/>
      <c r="V2" s="772"/>
      <c r="W2" s="17"/>
    </row>
    <row r="3" spans="2:23" ht="10.5" customHeight="1"/>
    <row r="4" spans="2:23" ht="19.5" customHeight="1" thickBot="1">
      <c r="C4" s="773" t="s">
        <v>753</v>
      </c>
      <c r="D4" s="773"/>
      <c r="E4" s="773"/>
      <c r="F4" s="773"/>
      <c r="G4" s="773"/>
      <c r="H4" s="395"/>
      <c r="I4" s="395"/>
      <c r="J4" s="395"/>
      <c r="K4" s="395"/>
      <c r="L4" s="396"/>
      <c r="M4" s="397"/>
      <c r="N4" s="397"/>
      <c r="O4" s="396"/>
      <c r="P4" s="396"/>
      <c r="Q4" s="774" t="s">
        <v>16</v>
      </c>
      <c r="R4" s="774"/>
      <c r="S4" s="774"/>
      <c r="T4" s="774"/>
      <c r="U4" s="774"/>
      <c r="V4" s="774"/>
      <c r="W4" s="18"/>
    </row>
    <row r="5" spans="2:23" s="16" customFormat="1" ht="21" customHeight="1">
      <c r="B5" s="19"/>
      <c r="C5" s="398" t="s">
        <v>131</v>
      </c>
      <c r="D5" s="399" t="s">
        <v>132</v>
      </c>
      <c r="E5" s="399" t="s">
        <v>133</v>
      </c>
      <c r="F5" s="399" t="s">
        <v>19</v>
      </c>
      <c r="G5" s="399" t="s">
        <v>20</v>
      </c>
      <c r="H5" s="400" t="s">
        <v>4</v>
      </c>
      <c r="I5" s="401" t="s">
        <v>8</v>
      </c>
      <c r="J5" s="402"/>
      <c r="K5" s="403"/>
      <c r="L5" s="404" t="s">
        <v>21</v>
      </c>
      <c r="M5" s="405"/>
      <c r="N5" s="406" t="s">
        <v>22</v>
      </c>
      <c r="O5" s="405"/>
      <c r="P5" s="406" t="s">
        <v>23</v>
      </c>
      <c r="Q5" s="405"/>
      <c r="R5" s="406" t="s">
        <v>24</v>
      </c>
      <c r="S5" s="407"/>
      <c r="T5" s="408" t="s">
        <v>134</v>
      </c>
      <c r="U5" s="408" t="s">
        <v>135</v>
      </c>
      <c r="V5" s="409" t="s">
        <v>12</v>
      </c>
      <c r="W5" s="20"/>
    </row>
    <row r="6" spans="2:23" s="16" customFormat="1" ht="21" customHeight="1">
      <c r="B6" s="21" t="s">
        <v>136</v>
      </c>
      <c r="C6" s="410"/>
      <c r="D6" s="411"/>
      <c r="E6" s="411"/>
      <c r="F6" s="412"/>
      <c r="G6" s="412"/>
      <c r="H6" s="413"/>
      <c r="I6" s="414" t="s">
        <v>25</v>
      </c>
      <c r="J6" s="415" t="s">
        <v>26</v>
      </c>
      <c r="K6" s="416" t="s">
        <v>27</v>
      </c>
      <c r="L6" s="417" t="s">
        <v>28</v>
      </c>
      <c r="M6" s="415" t="s">
        <v>29</v>
      </c>
      <c r="N6" s="415" t="s">
        <v>28</v>
      </c>
      <c r="O6" s="415" t="s">
        <v>29</v>
      </c>
      <c r="P6" s="415" t="s">
        <v>28</v>
      </c>
      <c r="Q6" s="415" t="s">
        <v>29</v>
      </c>
      <c r="R6" s="415" t="s">
        <v>28</v>
      </c>
      <c r="S6" s="416" t="s">
        <v>29</v>
      </c>
      <c r="T6" s="418"/>
      <c r="U6" s="418"/>
      <c r="V6" s="418"/>
      <c r="W6" s="22"/>
    </row>
    <row r="7" spans="2:23" s="493" customFormat="1" ht="55.5" customHeight="1">
      <c r="B7" s="504">
        <v>1</v>
      </c>
      <c r="C7" s="70" t="s">
        <v>288</v>
      </c>
      <c r="D7" s="71" t="s">
        <v>38</v>
      </c>
      <c r="E7" s="71" t="s">
        <v>137</v>
      </c>
      <c r="F7" s="71" t="s">
        <v>138</v>
      </c>
      <c r="G7" s="78" t="s">
        <v>32</v>
      </c>
      <c r="H7" s="74">
        <v>2</v>
      </c>
      <c r="I7" s="75">
        <v>2</v>
      </c>
      <c r="J7" s="76">
        <v>2</v>
      </c>
      <c r="K7" s="76">
        <v>0</v>
      </c>
      <c r="L7" s="75" t="s">
        <v>33</v>
      </c>
      <c r="M7" s="76" t="s">
        <v>34</v>
      </c>
      <c r="N7" s="76"/>
      <c r="O7" s="76"/>
      <c r="P7" s="76"/>
      <c r="Q7" s="76"/>
      <c r="R7" s="76"/>
      <c r="S7" s="74"/>
      <c r="T7" s="77"/>
      <c r="U7" s="77" t="s">
        <v>35</v>
      </c>
      <c r="V7" s="77"/>
      <c r="W7" s="492"/>
    </row>
    <row r="8" spans="2:23" s="493" customFormat="1" ht="30" customHeight="1">
      <c r="B8" s="504">
        <v>2</v>
      </c>
      <c r="C8" s="70" t="s">
        <v>30</v>
      </c>
      <c r="D8" s="71" t="s">
        <v>31</v>
      </c>
      <c r="E8" s="71" t="s">
        <v>139</v>
      </c>
      <c r="F8" s="317" t="s">
        <v>36</v>
      </c>
      <c r="G8" s="78" t="s">
        <v>140</v>
      </c>
      <c r="H8" s="74">
        <v>2</v>
      </c>
      <c r="I8" s="75">
        <v>2</v>
      </c>
      <c r="J8" s="76">
        <v>2</v>
      </c>
      <c r="K8" s="76">
        <v>0</v>
      </c>
      <c r="L8" s="75" t="s">
        <v>40</v>
      </c>
      <c r="M8" s="76"/>
      <c r="N8" s="76"/>
      <c r="O8" s="76"/>
      <c r="P8" s="76"/>
      <c r="Q8" s="76"/>
      <c r="R8" s="76"/>
      <c r="S8" s="74"/>
      <c r="T8" s="77"/>
      <c r="U8" s="77">
        <v>1</v>
      </c>
      <c r="V8" s="77"/>
      <c r="W8" s="492"/>
    </row>
    <row r="9" spans="2:23" s="493" customFormat="1" ht="30" customHeight="1">
      <c r="B9" s="504">
        <v>3</v>
      </c>
      <c r="C9" s="70" t="s">
        <v>30</v>
      </c>
      <c r="D9" s="71" t="s">
        <v>31</v>
      </c>
      <c r="E9" s="71" t="s">
        <v>139</v>
      </c>
      <c r="F9" s="317" t="s">
        <v>39</v>
      </c>
      <c r="G9" s="78" t="s">
        <v>141</v>
      </c>
      <c r="H9" s="74">
        <v>2</v>
      </c>
      <c r="I9" s="75">
        <v>2</v>
      </c>
      <c r="J9" s="76">
        <v>2</v>
      </c>
      <c r="K9" s="76">
        <v>0</v>
      </c>
      <c r="L9" s="75"/>
      <c r="M9" s="76" t="s">
        <v>40</v>
      </c>
      <c r="N9" s="76"/>
      <c r="O9" s="76"/>
      <c r="P9" s="76"/>
      <c r="Q9" s="76"/>
      <c r="R9" s="76"/>
      <c r="S9" s="74"/>
      <c r="T9" s="77"/>
      <c r="U9" s="77">
        <v>2</v>
      </c>
      <c r="V9" s="77"/>
      <c r="W9" s="492"/>
    </row>
    <row r="10" spans="2:23" s="493" customFormat="1" ht="44.25" customHeight="1">
      <c r="B10" s="504">
        <v>4</v>
      </c>
      <c r="C10" s="70" t="s">
        <v>30</v>
      </c>
      <c r="D10" s="71" t="s">
        <v>31</v>
      </c>
      <c r="E10" s="71" t="s">
        <v>142</v>
      </c>
      <c r="F10" s="79" t="s">
        <v>41</v>
      </c>
      <c r="G10" s="78" t="s">
        <v>42</v>
      </c>
      <c r="H10" s="74">
        <v>3</v>
      </c>
      <c r="I10" s="75">
        <v>4</v>
      </c>
      <c r="J10" s="76">
        <v>2</v>
      </c>
      <c r="K10" s="76">
        <v>2</v>
      </c>
      <c r="L10" s="75" t="s">
        <v>689</v>
      </c>
      <c r="M10" s="76" t="s">
        <v>162</v>
      </c>
      <c r="N10" s="76"/>
      <c r="O10" s="76"/>
      <c r="P10" s="76"/>
      <c r="Q10" s="76"/>
      <c r="R10" s="76"/>
      <c r="S10" s="74"/>
      <c r="T10" s="77"/>
      <c r="U10" s="77" t="s">
        <v>44</v>
      </c>
      <c r="V10" s="77"/>
      <c r="W10" s="492"/>
    </row>
    <row r="11" spans="2:23" s="493" customFormat="1" ht="39" customHeight="1">
      <c r="B11" s="504">
        <v>5</v>
      </c>
      <c r="C11" s="70" t="s">
        <v>30</v>
      </c>
      <c r="D11" s="71" t="s">
        <v>31</v>
      </c>
      <c r="E11" s="71" t="s">
        <v>142</v>
      </c>
      <c r="F11" s="79" t="s">
        <v>45</v>
      </c>
      <c r="G11" s="78" t="s">
        <v>42</v>
      </c>
      <c r="H11" s="74">
        <v>2</v>
      </c>
      <c r="I11" s="75">
        <v>3</v>
      </c>
      <c r="J11" s="76">
        <v>1</v>
      </c>
      <c r="K11" s="76">
        <v>2</v>
      </c>
      <c r="L11" s="75" t="s">
        <v>46</v>
      </c>
      <c r="M11" s="76" t="s">
        <v>47</v>
      </c>
      <c r="N11" s="76"/>
      <c r="O11" s="76"/>
      <c r="P11" s="76"/>
      <c r="Q11" s="76"/>
      <c r="R11" s="76"/>
      <c r="S11" s="74"/>
      <c r="T11" s="77"/>
      <c r="U11" s="77" t="s">
        <v>44</v>
      </c>
      <c r="V11" s="77"/>
      <c r="W11" s="492"/>
    </row>
    <row r="12" spans="2:23" s="493" customFormat="1" ht="55.5" customHeight="1">
      <c r="B12" s="504">
        <v>6</v>
      </c>
      <c r="C12" s="70" t="s">
        <v>30</v>
      </c>
      <c r="D12" s="71" t="s">
        <v>31</v>
      </c>
      <c r="E12" s="71" t="s">
        <v>143</v>
      </c>
      <c r="F12" s="317" t="s">
        <v>52</v>
      </c>
      <c r="G12" s="78" t="s">
        <v>53</v>
      </c>
      <c r="H12" s="74">
        <v>2</v>
      </c>
      <c r="I12" s="75">
        <v>2</v>
      </c>
      <c r="J12" s="76">
        <v>2</v>
      </c>
      <c r="K12" s="76">
        <v>0</v>
      </c>
      <c r="L12" s="75" t="s">
        <v>54</v>
      </c>
      <c r="M12" s="76" t="s">
        <v>55</v>
      </c>
      <c r="N12" s="76"/>
      <c r="O12" s="76"/>
      <c r="P12" s="76"/>
      <c r="Q12" s="76"/>
      <c r="R12" s="76"/>
      <c r="S12" s="74"/>
      <c r="T12" s="77"/>
      <c r="U12" s="77" t="s">
        <v>44</v>
      </c>
      <c r="V12" s="77"/>
      <c r="W12" s="492"/>
    </row>
    <row r="13" spans="2:23" s="493" customFormat="1" ht="59.25" customHeight="1">
      <c r="B13" s="504">
        <v>7</v>
      </c>
      <c r="C13" s="70" t="s">
        <v>30</v>
      </c>
      <c r="D13" s="71" t="s">
        <v>31</v>
      </c>
      <c r="E13" s="71" t="s">
        <v>143</v>
      </c>
      <c r="F13" s="317" t="s">
        <v>48</v>
      </c>
      <c r="G13" s="78" t="s">
        <v>49</v>
      </c>
      <c r="H13" s="74">
        <v>2</v>
      </c>
      <c r="I13" s="75">
        <v>2</v>
      </c>
      <c r="J13" s="76">
        <v>2</v>
      </c>
      <c r="K13" s="76">
        <v>0</v>
      </c>
      <c r="L13" s="75" t="s">
        <v>50</v>
      </c>
      <c r="M13" s="76" t="s">
        <v>51</v>
      </c>
      <c r="N13" s="76"/>
      <c r="O13" s="76"/>
      <c r="P13" s="76"/>
      <c r="Q13" s="76"/>
      <c r="R13" s="76"/>
      <c r="S13" s="74"/>
      <c r="T13" s="77"/>
      <c r="U13" s="77" t="s">
        <v>44</v>
      </c>
      <c r="V13" s="77"/>
      <c r="W13" s="492"/>
    </row>
    <row r="14" spans="2:23" s="493" customFormat="1" ht="81.75" customHeight="1">
      <c r="B14" s="504">
        <v>8</v>
      </c>
      <c r="C14" s="70" t="s">
        <v>30</v>
      </c>
      <c r="D14" s="71" t="s">
        <v>144</v>
      </c>
      <c r="E14" s="71" t="s">
        <v>145</v>
      </c>
      <c r="F14" s="317" t="s">
        <v>146</v>
      </c>
      <c r="G14" s="78" t="s">
        <v>147</v>
      </c>
      <c r="H14" s="74">
        <v>3</v>
      </c>
      <c r="I14" s="75">
        <v>3</v>
      </c>
      <c r="J14" s="76">
        <v>3</v>
      </c>
      <c r="K14" s="76">
        <v>0</v>
      </c>
      <c r="L14" s="75" t="s">
        <v>323</v>
      </c>
      <c r="M14" s="76" t="s">
        <v>324</v>
      </c>
      <c r="N14" s="76"/>
      <c r="O14" s="76"/>
      <c r="P14" s="76"/>
      <c r="Q14" s="76"/>
      <c r="R14" s="76"/>
      <c r="S14" s="74"/>
      <c r="T14" s="77"/>
      <c r="U14" s="77" t="s">
        <v>44</v>
      </c>
      <c r="V14" s="77"/>
      <c r="W14" s="492"/>
    </row>
    <row r="15" spans="2:23" s="493" customFormat="1" ht="72" customHeight="1">
      <c r="B15" s="504">
        <v>9</v>
      </c>
      <c r="C15" s="70" t="s">
        <v>30</v>
      </c>
      <c r="D15" s="71" t="s">
        <v>144</v>
      </c>
      <c r="E15" s="71" t="s">
        <v>145</v>
      </c>
      <c r="F15" s="317" t="s">
        <v>148</v>
      </c>
      <c r="G15" s="78" t="s">
        <v>149</v>
      </c>
      <c r="H15" s="74">
        <v>3</v>
      </c>
      <c r="I15" s="75">
        <v>3</v>
      </c>
      <c r="J15" s="76">
        <v>3</v>
      </c>
      <c r="K15" s="76">
        <v>0</v>
      </c>
      <c r="L15" s="75" t="s">
        <v>324</v>
      </c>
      <c r="M15" s="76" t="s">
        <v>325</v>
      </c>
      <c r="N15" s="76"/>
      <c r="O15" s="76"/>
      <c r="P15" s="76"/>
      <c r="Q15" s="76"/>
      <c r="R15" s="76"/>
      <c r="S15" s="74"/>
      <c r="T15" s="77"/>
      <c r="U15" s="77" t="s">
        <v>326</v>
      </c>
      <c r="V15" s="77"/>
      <c r="W15" s="492"/>
    </row>
    <row r="16" spans="2:23" s="493" customFormat="1" ht="30" customHeight="1">
      <c r="B16" s="504">
        <v>10</v>
      </c>
      <c r="C16" s="70" t="s">
        <v>150</v>
      </c>
      <c r="D16" s="71" t="s">
        <v>144</v>
      </c>
      <c r="E16" s="71" t="s">
        <v>145</v>
      </c>
      <c r="F16" s="79" t="s">
        <v>151</v>
      </c>
      <c r="G16" s="78" t="s">
        <v>149</v>
      </c>
      <c r="H16" s="74">
        <v>3</v>
      </c>
      <c r="I16" s="75">
        <v>3</v>
      </c>
      <c r="J16" s="76">
        <v>3</v>
      </c>
      <c r="K16" s="76">
        <v>0</v>
      </c>
      <c r="L16" s="75"/>
      <c r="M16" s="76" t="s">
        <v>43</v>
      </c>
      <c r="N16" s="76"/>
      <c r="O16" s="76"/>
      <c r="P16" s="76"/>
      <c r="Q16" s="76"/>
      <c r="R16" s="76"/>
      <c r="S16" s="74"/>
      <c r="T16" s="77"/>
      <c r="U16" s="77">
        <v>2</v>
      </c>
      <c r="V16" s="77"/>
      <c r="W16" s="492"/>
    </row>
    <row r="17" spans="2:23" s="493" customFormat="1" ht="43.5" customHeight="1">
      <c r="B17" s="504">
        <v>11</v>
      </c>
      <c r="C17" s="318" t="s">
        <v>321</v>
      </c>
      <c r="D17" s="319" t="s">
        <v>144</v>
      </c>
      <c r="E17" s="319" t="s">
        <v>327</v>
      </c>
      <c r="F17" s="320" t="s">
        <v>690</v>
      </c>
      <c r="G17" s="321" t="s">
        <v>319</v>
      </c>
      <c r="H17" s="322">
        <v>2</v>
      </c>
      <c r="I17" s="323">
        <v>2</v>
      </c>
      <c r="J17" s="324">
        <v>2</v>
      </c>
      <c r="K17" s="324">
        <v>0</v>
      </c>
      <c r="L17" s="323" t="s">
        <v>324</v>
      </c>
      <c r="M17" s="324"/>
      <c r="N17" s="324"/>
      <c r="O17" s="324"/>
      <c r="P17" s="324"/>
      <c r="Q17" s="324"/>
      <c r="R17" s="324"/>
      <c r="S17" s="325"/>
      <c r="T17" s="326"/>
      <c r="U17" s="326">
        <v>1</v>
      </c>
      <c r="V17" s="326"/>
      <c r="W17" s="494"/>
    </row>
    <row r="18" spans="2:23" s="493" customFormat="1" ht="54" customHeight="1">
      <c r="B18" s="504">
        <v>12</v>
      </c>
      <c r="C18" s="70" t="s">
        <v>30</v>
      </c>
      <c r="D18" s="71" t="s">
        <v>144</v>
      </c>
      <c r="E18" s="71" t="s">
        <v>145</v>
      </c>
      <c r="F18" s="317" t="s">
        <v>152</v>
      </c>
      <c r="G18" s="78" t="s">
        <v>153</v>
      </c>
      <c r="H18" s="327">
        <v>3</v>
      </c>
      <c r="I18" s="75">
        <v>4</v>
      </c>
      <c r="J18" s="76">
        <v>2</v>
      </c>
      <c r="K18" s="76">
        <v>2</v>
      </c>
      <c r="L18" s="75" t="s">
        <v>154</v>
      </c>
      <c r="M18" s="76"/>
      <c r="N18" s="76"/>
      <c r="O18" s="76"/>
      <c r="P18" s="76"/>
      <c r="Q18" s="76"/>
      <c r="R18" s="76"/>
      <c r="S18" s="74"/>
      <c r="T18" s="77"/>
      <c r="U18" s="77">
        <v>1</v>
      </c>
      <c r="V18" s="77"/>
      <c r="W18" s="492"/>
    </row>
    <row r="19" spans="2:23" s="493" customFormat="1" ht="55.5" customHeight="1">
      <c r="B19" s="504">
        <v>13</v>
      </c>
      <c r="C19" s="70" t="s">
        <v>30</v>
      </c>
      <c r="D19" s="71" t="s">
        <v>144</v>
      </c>
      <c r="E19" s="71" t="s">
        <v>145</v>
      </c>
      <c r="F19" s="317" t="s">
        <v>155</v>
      </c>
      <c r="G19" s="78" t="s">
        <v>156</v>
      </c>
      <c r="H19" s="327">
        <v>3</v>
      </c>
      <c r="I19" s="75">
        <v>4</v>
      </c>
      <c r="J19" s="76">
        <v>2</v>
      </c>
      <c r="K19" s="76">
        <v>2</v>
      </c>
      <c r="L19" s="75"/>
      <c r="M19" s="76" t="s">
        <v>154</v>
      </c>
      <c r="N19" s="76"/>
      <c r="O19" s="76"/>
      <c r="P19" s="76"/>
      <c r="Q19" s="76"/>
      <c r="R19" s="76"/>
      <c r="S19" s="74"/>
      <c r="T19" s="77"/>
      <c r="U19" s="77">
        <v>2</v>
      </c>
      <c r="V19" s="77"/>
      <c r="W19" s="492"/>
    </row>
    <row r="20" spans="2:23" s="493" customFormat="1" ht="30" customHeight="1">
      <c r="B20" s="504">
        <v>14</v>
      </c>
      <c r="C20" s="328" t="s">
        <v>30</v>
      </c>
      <c r="D20" s="329" t="s">
        <v>144</v>
      </c>
      <c r="E20" s="329" t="s">
        <v>145</v>
      </c>
      <c r="F20" s="330" t="s">
        <v>157</v>
      </c>
      <c r="G20" s="331" t="s">
        <v>158</v>
      </c>
      <c r="H20" s="327">
        <v>3</v>
      </c>
      <c r="I20" s="75">
        <v>3</v>
      </c>
      <c r="J20" s="76">
        <v>3</v>
      </c>
      <c r="K20" s="76">
        <v>0</v>
      </c>
      <c r="L20" s="75" t="s">
        <v>159</v>
      </c>
      <c r="M20" s="76"/>
      <c r="N20" s="76"/>
      <c r="O20" s="76"/>
      <c r="P20" s="76"/>
      <c r="Q20" s="76"/>
      <c r="R20" s="76"/>
      <c r="S20" s="74"/>
      <c r="T20" s="332"/>
      <c r="U20" s="332">
        <v>1</v>
      </c>
      <c r="V20" s="332"/>
      <c r="W20" s="492"/>
    </row>
    <row r="21" spans="2:23" s="493" customFormat="1" ht="38.25" customHeight="1">
      <c r="B21" s="504">
        <v>15</v>
      </c>
      <c r="C21" s="70" t="s">
        <v>30</v>
      </c>
      <c r="D21" s="71" t="s">
        <v>144</v>
      </c>
      <c r="E21" s="71" t="s">
        <v>145</v>
      </c>
      <c r="F21" s="317" t="s">
        <v>160</v>
      </c>
      <c r="G21" s="78" t="s">
        <v>161</v>
      </c>
      <c r="H21" s="74">
        <v>3</v>
      </c>
      <c r="I21" s="75">
        <v>3</v>
      </c>
      <c r="J21" s="76">
        <v>3</v>
      </c>
      <c r="K21" s="76">
        <v>0</v>
      </c>
      <c r="L21" s="75" t="s">
        <v>162</v>
      </c>
      <c r="M21" s="76"/>
      <c r="N21" s="76"/>
      <c r="O21" s="76"/>
      <c r="P21" s="76"/>
      <c r="Q21" s="76"/>
      <c r="R21" s="76"/>
      <c r="S21" s="74"/>
      <c r="T21" s="77"/>
      <c r="U21" s="77">
        <v>1</v>
      </c>
      <c r="V21" s="77"/>
      <c r="W21" s="492"/>
    </row>
    <row r="22" spans="2:23" s="493" customFormat="1" ht="30" customHeight="1">
      <c r="B22" s="504">
        <v>16</v>
      </c>
      <c r="C22" s="70" t="s">
        <v>150</v>
      </c>
      <c r="D22" s="71" t="s">
        <v>163</v>
      </c>
      <c r="E22" s="71" t="s">
        <v>164</v>
      </c>
      <c r="F22" s="79" t="s">
        <v>165</v>
      </c>
      <c r="G22" s="78" t="s">
        <v>166</v>
      </c>
      <c r="H22" s="74">
        <v>3</v>
      </c>
      <c r="I22" s="75">
        <v>3</v>
      </c>
      <c r="J22" s="76">
        <v>3</v>
      </c>
      <c r="K22" s="76">
        <v>0</v>
      </c>
      <c r="L22" s="75" t="s">
        <v>40</v>
      </c>
      <c r="M22" s="76"/>
      <c r="N22" s="76" t="s">
        <v>40</v>
      </c>
      <c r="O22" s="76"/>
      <c r="P22" s="76" t="s">
        <v>40</v>
      </c>
      <c r="Q22" s="76"/>
      <c r="R22" s="76" t="s">
        <v>40</v>
      </c>
      <c r="S22" s="74"/>
      <c r="T22" s="77"/>
      <c r="U22" s="77">
        <v>1</v>
      </c>
      <c r="V22" s="77"/>
      <c r="W22" s="492"/>
    </row>
    <row r="23" spans="2:23" s="493" customFormat="1" ht="30" customHeight="1">
      <c r="B23" s="504">
        <v>17</v>
      </c>
      <c r="C23" s="70" t="s">
        <v>150</v>
      </c>
      <c r="D23" s="71" t="s">
        <v>163</v>
      </c>
      <c r="E23" s="71" t="s">
        <v>164</v>
      </c>
      <c r="F23" s="333" t="s">
        <v>168</v>
      </c>
      <c r="G23" s="78" t="s">
        <v>169</v>
      </c>
      <c r="H23" s="74">
        <v>3</v>
      </c>
      <c r="I23" s="75">
        <v>3</v>
      </c>
      <c r="J23" s="76">
        <v>3</v>
      </c>
      <c r="K23" s="76">
        <v>0</v>
      </c>
      <c r="L23" s="75" t="s">
        <v>57</v>
      </c>
      <c r="M23" s="76"/>
      <c r="N23" s="76" t="s">
        <v>57</v>
      </c>
      <c r="O23" s="76"/>
      <c r="P23" s="76" t="s">
        <v>57</v>
      </c>
      <c r="Q23" s="76"/>
      <c r="R23" s="76" t="s">
        <v>57</v>
      </c>
      <c r="S23" s="74"/>
      <c r="T23" s="77"/>
      <c r="U23" s="77">
        <v>1</v>
      </c>
      <c r="V23" s="77"/>
      <c r="W23" s="492"/>
    </row>
    <row r="24" spans="2:23" s="493" customFormat="1" ht="30" customHeight="1">
      <c r="B24" s="504">
        <v>18</v>
      </c>
      <c r="C24" s="70" t="s">
        <v>150</v>
      </c>
      <c r="D24" s="71" t="s">
        <v>163</v>
      </c>
      <c r="E24" s="71" t="s">
        <v>164</v>
      </c>
      <c r="F24" s="79" t="s">
        <v>170</v>
      </c>
      <c r="G24" s="78" t="s">
        <v>171</v>
      </c>
      <c r="H24" s="74">
        <v>3</v>
      </c>
      <c r="I24" s="75">
        <v>3</v>
      </c>
      <c r="J24" s="76">
        <v>3</v>
      </c>
      <c r="K24" s="76">
        <v>0</v>
      </c>
      <c r="L24" s="75" t="s">
        <v>40</v>
      </c>
      <c r="M24" s="76"/>
      <c r="N24" s="76" t="s">
        <v>40</v>
      </c>
      <c r="O24" s="76"/>
      <c r="P24" s="76" t="s">
        <v>40</v>
      </c>
      <c r="Q24" s="76"/>
      <c r="R24" s="76" t="s">
        <v>40</v>
      </c>
      <c r="S24" s="74"/>
      <c r="T24" s="77"/>
      <c r="U24" s="77">
        <v>1</v>
      </c>
      <c r="V24" s="77"/>
      <c r="W24" s="492"/>
    </row>
    <row r="25" spans="2:23" s="493" customFormat="1" ht="30" customHeight="1">
      <c r="B25" s="504">
        <v>19</v>
      </c>
      <c r="C25" s="70" t="s">
        <v>150</v>
      </c>
      <c r="D25" s="71" t="s">
        <v>163</v>
      </c>
      <c r="E25" s="71" t="s">
        <v>164</v>
      </c>
      <c r="F25" s="317" t="s">
        <v>167</v>
      </c>
      <c r="G25" s="78" t="s">
        <v>58</v>
      </c>
      <c r="H25" s="74">
        <v>3</v>
      </c>
      <c r="I25" s="75">
        <v>3</v>
      </c>
      <c r="J25" s="76">
        <v>3</v>
      </c>
      <c r="K25" s="76">
        <v>0</v>
      </c>
      <c r="L25" s="75"/>
      <c r="M25" s="76" t="s">
        <v>40</v>
      </c>
      <c r="N25" s="76"/>
      <c r="O25" s="76" t="s">
        <v>40</v>
      </c>
      <c r="P25" s="76"/>
      <c r="Q25" s="76" t="s">
        <v>40</v>
      </c>
      <c r="R25" s="76"/>
      <c r="S25" s="74" t="s">
        <v>40</v>
      </c>
      <c r="T25" s="77"/>
      <c r="U25" s="77">
        <v>2</v>
      </c>
      <c r="V25" s="77"/>
      <c r="W25" s="492"/>
    </row>
    <row r="26" spans="2:23" s="493" customFormat="1" ht="30" customHeight="1">
      <c r="B26" s="504">
        <v>20</v>
      </c>
      <c r="C26" s="70" t="s">
        <v>150</v>
      </c>
      <c r="D26" s="71" t="s">
        <v>163</v>
      </c>
      <c r="E26" s="71" t="s">
        <v>164</v>
      </c>
      <c r="F26" s="317" t="s">
        <v>172</v>
      </c>
      <c r="G26" s="78" t="s">
        <v>173</v>
      </c>
      <c r="H26" s="74">
        <v>3</v>
      </c>
      <c r="I26" s="75">
        <v>3</v>
      </c>
      <c r="J26" s="76">
        <v>3</v>
      </c>
      <c r="K26" s="76">
        <v>0</v>
      </c>
      <c r="L26" s="75" t="s">
        <v>40</v>
      </c>
      <c r="M26" s="76" t="s">
        <v>40</v>
      </c>
      <c r="N26" s="76" t="s">
        <v>40</v>
      </c>
      <c r="O26" s="76" t="s">
        <v>40</v>
      </c>
      <c r="P26" s="76" t="s">
        <v>40</v>
      </c>
      <c r="Q26" s="76" t="s">
        <v>40</v>
      </c>
      <c r="R26" s="76" t="s">
        <v>40</v>
      </c>
      <c r="S26" s="74" t="s">
        <v>40</v>
      </c>
      <c r="T26" s="77"/>
      <c r="U26" s="77" t="s">
        <v>44</v>
      </c>
      <c r="V26" s="77"/>
      <c r="W26" s="492"/>
    </row>
    <row r="27" spans="2:23" s="493" customFormat="1" ht="30" customHeight="1">
      <c r="B27" s="504">
        <v>21</v>
      </c>
      <c r="C27" s="70" t="s">
        <v>7</v>
      </c>
      <c r="D27" s="71" t="s">
        <v>163</v>
      </c>
      <c r="E27" s="71" t="s">
        <v>164</v>
      </c>
      <c r="F27" s="334" t="s">
        <v>174</v>
      </c>
      <c r="G27" s="78" t="s">
        <v>59</v>
      </c>
      <c r="H27" s="74">
        <v>3</v>
      </c>
      <c r="I27" s="75">
        <v>3</v>
      </c>
      <c r="J27" s="76">
        <v>3</v>
      </c>
      <c r="K27" s="76">
        <v>0</v>
      </c>
      <c r="L27" s="75" t="s">
        <v>37</v>
      </c>
      <c r="M27" s="76" t="s">
        <v>37</v>
      </c>
      <c r="N27" s="76" t="s">
        <v>37</v>
      </c>
      <c r="O27" s="76" t="s">
        <v>37</v>
      </c>
      <c r="P27" s="76" t="s">
        <v>37</v>
      </c>
      <c r="Q27" s="76" t="s">
        <v>37</v>
      </c>
      <c r="R27" s="76" t="s">
        <v>37</v>
      </c>
      <c r="S27" s="74" t="s">
        <v>37</v>
      </c>
      <c r="T27" s="77"/>
      <c r="U27" s="77" t="s">
        <v>35</v>
      </c>
      <c r="V27" s="326"/>
      <c r="W27" s="494"/>
    </row>
    <row r="28" spans="2:23" s="493" customFormat="1" ht="30" customHeight="1">
      <c r="B28" s="504">
        <v>22</v>
      </c>
      <c r="C28" s="70" t="s">
        <v>150</v>
      </c>
      <c r="D28" s="71" t="s">
        <v>163</v>
      </c>
      <c r="E28" s="71" t="s">
        <v>164</v>
      </c>
      <c r="F28" s="334" t="s">
        <v>691</v>
      </c>
      <c r="G28" s="78" t="s">
        <v>322</v>
      </c>
      <c r="H28" s="74">
        <v>3</v>
      </c>
      <c r="I28" s="75">
        <v>3</v>
      </c>
      <c r="J28" s="76">
        <v>3</v>
      </c>
      <c r="K28" s="76">
        <v>0</v>
      </c>
      <c r="L28" s="75" t="s">
        <v>40</v>
      </c>
      <c r="M28" s="76" t="s">
        <v>40</v>
      </c>
      <c r="N28" s="76" t="s">
        <v>40</v>
      </c>
      <c r="O28" s="76" t="s">
        <v>40</v>
      </c>
      <c r="P28" s="76" t="s">
        <v>40</v>
      </c>
      <c r="Q28" s="76" t="s">
        <v>40</v>
      </c>
      <c r="R28" s="76" t="s">
        <v>40</v>
      </c>
      <c r="S28" s="74" t="s">
        <v>40</v>
      </c>
      <c r="T28" s="77"/>
      <c r="U28" s="77" t="s">
        <v>44</v>
      </c>
      <c r="V28" s="77"/>
      <c r="W28" s="492"/>
    </row>
    <row r="29" spans="2:23" s="493" customFormat="1" ht="30" customHeight="1">
      <c r="B29" s="504">
        <v>23</v>
      </c>
      <c r="C29" s="70" t="s">
        <v>150</v>
      </c>
      <c r="D29" s="71" t="s">
        <v>163</v>
      </c>
      <c r="E29" s="71" t="s">
        <v>164</v>
      </c>
      <c r="F29" s="72" t="s">
        <v>224</v>
      </c>
      <c r="G29" s="73" t="s">
        <v>626</v>
      </c>
      <c r="H29" s="74">
        <v>3</v>
      </c>
      <c r="I29" s="75">
        <v>3</v>
      </c>
      <c r="J29" s="76">
        <v>3</v>
      </c>
      <c r="K29" s="76">
        <v>0</v>
      </c>
      <c r="L29" s="75" t="s">
        <v>57</v>
      </c>
      <c r="M29" s="76" t="s">
        <v>57</v>
      </c>
      <c r="N29" s="76" t="s">
        <v>57</v>
      </c>
      <c r="O29" s="76" t="s">
        <v>57</v>
      </c>
      <c r="P29" s="76" t="s">
        <v>57</v>
      </c>
      <c r="Q29" s="76" t="s">
        <v>57</v>
      </c>
      <c r="R29" s="76" t="s">
        <v>57</v>
      </c>
      <c r="S29" s="74" t="s">
        <v>57</v>
      </c>
      <c r="T29" s="77" t="s">
        <v>40</v>
      </c>
      <c r="U29" s="77" t="s">
        <v>44</v>
      </c>
      <c r="V29" s="77"/>
      <c r="W29" s="492"/>
    </row>
    <row r="30" spans="2:23" s="493" customFormat="1" ht="30" customHeight="1">
      <c r="B30" s="504">
        <v>24</v>
      </c>
      <c r="C30" s="70" t="s">
        <v>150</v>
      </c>
      <c r="D30" s="71" t="s">
        <v>163</v>
      </c>
      <c r="E30" s="71" t="s">
        <v>175</v>
      </c>
      <c r="F30" s="335" t="s">
        <v>73</v>
      </c>
      <c r="G30" s="78" t="s">
        <v>74</v>
      </c>
      <c r="H30" s="74">
        <v>3</v>
      </c>
      <c r="I30" s="75">
        <v>3</v>
      </c>
      <c r="J30" s="76">
        <v>3</v>
      </c>
      <c r="K30" s="76">
        <v>0</v>
      </c>
      <c r="L30" s="75" t="s">
        <v>40</v>
      </c>
      <c r="M30" s="76"/>
      <c r="N30" s="76" t="s">
        <v>40</v>
      </c>
      <c r="O30" s="76"/>
      <c r="P30" s="76" t="s">
        <v>40</v>
      </c>
      <c r="Q30" s="76"/>
      <c r="R30" s="76" t="s">
        <v>40</v>
      </c>
      <c r="S30" s="74"/>
      <c r="T30" s="77"/>
      <c r="U30" s="77">
        <v>1</v>
      </c>
      <c r="V30" s="77"/>
      <c r="W30" s="492"/>
    </row>
    <row r="31" spans="2:23" s="493" customFormat="1" ht="30" customHeight="1">
      <c r="B31" s="504">
        <v>25</v>
      </c>
      <c r="C31" s="70" t="s">
        <v>150</v>
      </c>
      <c r="D31" s="71" t="s">
        <v>163</v>
      </c>
      <c r="E31" s="71" t="s">
        <v>175</v>
      </c>
      <c r="F31" s="71" t="s">
        <v>178</v>
      </c>
      <c r="G31" s="78" t="s">
        <v>179</v>
      </c>
      <c r="H31" s="74">
        <v>3</v>
      </c>
      <c r="I31" s="75">
        <v>3</v>
      </c>
      <c r="J31" s="76">
        <v>3</v>
      </c>
      <c r="K31" s="76">
        <v>0</v>
      </c>
      <c r="L31" s="75" t="s">
        <v>40</v>
      </c>
      <c r="M31" s="76"/>
      <c r="N31" s="76" t="s">
        <v>40</v>
      </c>
      <c r="O31" s="76"/>
      <c r="P31" s="76" t="s">
        <v>40</v>
      </c>
      <c r="Q31" s="76"/>
      <c r="R31" s="76" t="s">
        <v>40</v>
      </c>
      <c r="S31" s="74"/>
      <c r="T31" s="77"/>
      <c r="U31" s="77">
        <v>1</v>
      </c>
      <c r="V31" s="77"/>
      <c r="W31" s="492"/>
    </row>
    <row r="32" spans="2:23" s="493" customFormat="1" ht="30" customHeight="1">
      <c r="B32" s="504">
        <v>26</v>
      </c>
      <c r="C32" s="70" t="s">
        <v>150</v>
      </c>
      <c r="D32" s="71" t="s">
        <v>163</v>
      </c>
      <c r="E32" s="71" t="s">
        <v>175</v>
      </c>
      <c r="F32" s="71" t="s">
        <v>176</v>
      </c>
      <c r="G32" s="78" t="s">
        <v>177</v>
      </c>
      <c r="H32" s="74">
        <v>3</v>
      </c>
      <c r="I32" s="75">
        <v>3</v>
      </c>
      <c r="J32" s="76">
        <v>3</v>
      </c>
      <c r="K32" s="76">
        <v>0</v>
      </c>
      <c r="L32" s="75"/>
      <c r="M32" s="76" t="s">
        <v>57</v>
      </c>
      <c r="N32" s="76"/>
      <c r="O32" s="76" t="s">
        <v>57</v>
      </c>
      <c r="P32" s="76"/>
      <c r="Q32" s="76" t="s">
        <v>57</v>
      </c>
      <c r="R32" s="76"/>
      <c r="S32" s="74" t="s">
        <v>57</v>
      </c>
      <c r="T32" s="77"/>
      <c r="U32" s="77">
        <v>2</v>
      </c>
      <c r="V32" s="77"/>
      <c r="W32" s="492"/>
    </row>
    <row r="33" spans="2:23" s="493" customFormat="1" ht="30" customHeight="1">
      <c r="B33" s="504">
        <v>27</v>
      </c>
      <c r="C33" s="70" t="s">
        <v>150</v>
      </c>
      <c r="D33" s="71" t="s">
        <v>163</v>
      </c>
      <c r="E33" s="71" t="s">
        <v>175</v>
      </c>
      <c r="F33" s="335" t="s">
        <v>71</v>
      </c>
      <c r="G33" s="78" t="s">
        <v>72</v>
      </c>
      <c r="H33" s="74">
        <v>3</v>
      </c>
      <c r="I33" s="75">
        <v>3</v>
      </c>
      <c r="J33" s="76">
        <v>3</v>
      </c>
      <c r="K33" s="76">
        <v>0</v>
      </c>
      <c r="L33" s="75"/>
      <c r="M33" s="76" t="s">
        <v>40</v>
      </c>
      <c r="N33" s="76"/>
      <c r="O33" s="76" t="s">
        <v>40</v>
      </c>
      <c r="P33" s="76"/>
      <c r="Q33" s="76" t="s">
        <v>40</v>
      </c>
      <c r="R33" s="76"/>
      <c r="S33" s="74" t="s">
        <v>40</v>
      </c>
      <c r="T33" s="77"/>
      <c r="U33" s="77">
        <v>2</v>
      </c>
      <c r="V33" s="77"/>
      <c r="W33" s="492"/>
    </row>
    <row r="34" spans="2:23" s="493" customFormat="1" ht="30" customHeight="1">
      <c r="B34" s="504">
        <v>28</v>
      </c>
      <c r="C34" s="505" t="s">
        <v>817</v>
      </c>
      <c r="D34" s="506" t="s">
        <v>163</v>
      </c>
      <c r="E34" s="506" t="s">
        <v>175</v>
      </c>
      <c r="F34" s="507" t="s">
        <v>818</v>
      </c>
      <c r="G34" s="420" t="s">
        <v>754</v>
      </c>
      <c r="H34" s="74">
        <v>3</v>
      </c>
      <c r="I34" s="75">
        <v>3</v>
      </c>
      <c r="J34" s="76">
        <v>3</v>
      </c>
      <c r="K34" s="76">
        <v>0</v>
      </c>
      <c r="L34" s="75"/>
      <c r="M34" s="76" t="s">
        <v>40</v>
      </c>
      <c r="N34" s="76"/>
      <c r="O34" s="76" t="s">
        <v>40</v>
      </c>
      <c r="P34" s="76"/>
      <c r="Q34" s="76" t="s">
        <v>40</v>
      </c>
      <c r="R34" s="76"/>
      <c r="S34" s="74" t="s">
        <v>40</v>
      </c>
      <c r="T34" s="77"/>
      <c r="U34" s="77">
        <v>2</v>
      </c>
      <c r="V34" s="508"/>
      <c r="W34" s="497"/>
    </row>
    <row r="35" spans="2:23" s="493" customFormat="1" ht="30" customHeight="1">
      <c r="B35" s="504">
        <v>29</v>
      </c>
      <c r="C35" s="70" t="s">
        <v>150</v>
      </c>
      <c r="D35" s="71" t="s">
        <v>163</v>
      </c>
      <c r="E35" s="71" t="s">
        <v>175</v>
      </c>
      <c r="F35" s="335" t="s">
        <v>75</v>
      </c>
      <c r="G35" s="78" t="s">
        <v>76</v>
      </c>
      <c r="H35" s="74">
        <v>3</v>
      </c>
      <c r="I35" s="75">
        <v>3</v>
      </c>
      <c r="J35" s="76">
        <v>3</v>
      </c>
      <c r="K35" s="76">
        <v>0</v>
      </c>
      <c r="L35" s="75" t="s">
        <v>40</v>
      </c>
      <c r="M35" s="76" t="s">
        <v>40</v>
      </c>
      <c r="N35" s="76" t="s">
        <v>40</v>
      </c>
      <c r="O35" s="76" t="s">
        <v>40</v>
      </c>
      <c r="P35" s="76" t="s">
        <v>40</v>
      </c>
      <c r="Q35" s="76" t="s">
        <v>40</v>
      </c>
      <c r="R35" s="76" t="s">
        <v>40</v>
      </c>
      <c r="S35" s="74" t="s">
        <v>40</v>
      </c>
      <c r="T35" s="77"/>
      <c r="U35" s="77" t="s">
        <v>44</v>
      </c>
      <c r="V35" s="77"/>
      <c r="W35" s="492"/>
    </row>
    <row r="36" spans="2:23" s="493" customFormat="1" ht="30" customHeight="1">
      <c r="B36" s="504">
        <v>30</v>
      </c>
      <c r="C36" s="70" t="s">
        <v>150</v>
      </c>
      <c r="D36" s="71" t="s">
        <v>163</v>
      </c>
      <c r="E36" s="71" t="s">
        <v>175</v>
      </c>
      <c r="F36" s="72" t="s">
        <v>231</v>
      </c>
      <c r="G36" s="73" t="s">
        <v>232</v>
      </c>
      <c r="H36" s="74">
        <v>3</v>
      </c>
      <c r="I36" s="75">
        <v>3</v>
      </c>
      <c r="J36" s="76">
        <v>3</v>
      </c>
      <c r="K36" s="76">
        <v>0</v>
      </c>
      <c r="L36" s="75" t="s">
        <v>57</v>
      </c>
      <c r="M36" s="76" t="s">
        <v>57</v>
      </c>
      <c r="N36" s="76" t="s">
        <v>57</v>
      </c>
      <c r="O36" s="76" t="s">
        <v>57</v>
      </c>
      <c r="P36" s="76" t="s">
        <v>57</v>
      </c>
      <c r="Q36" s="76" t="s">
        <v>57</v>
      </c>
      <c r="R36" s="76" t="s">
        <v>57</v>
      </c>
      <c r="S36" s="74" t="s">
        <v>57</v>
      </c>
      <c r="T36" s="77" t="s">
        <v>57</v>
      </c>
      <c r="U36" s="77" t="s">
        <v>44</v>
      </c>
      <c r="V36" s="77"/>
      <c r="W36" s="492"/>
    </row>
    <row r="37" spans="2:23" s="493" customFormat="1" ht="30" customHeight="1">
      <c r="B37" s="504">
        <v>31</v>
      </c>
      <c r="C37" s="70" t="s">
        <v>150</v>
      </c>
      <c r="D37" s="71" t="s">
        <v>163</v>
      </c>
      <c r="E37" s="71" t="s">
        <v>175</v>
      </c>
      <c r="F37" s="72" t="s">
        <v>233</v>
      </c>
      <c r="G37" s="73" t="s">
        <v>234</v>
      </c>
      <c r="H37" s="74">
        <v>3</v>
      </c>
      <c r="I37" s="75">
        <v>3</v>
      </c>
      <c r="J37" s="76">
        <v>3</v>
      </c>
      <c r="K37" s="76">
        <v>0</v>
      </c>
      <c r="L37" s="75" t="s">
        <v>57</v>
      </c>
      <c r="M37" s="76" t="s">
        <v>57</v>
      </c>
      <c r="N37" s="76" t="s">
        <v>57</v>
      </c>
      <c r="O37" s="76" t="s">
        <v>57</v>
      </c>
      <c r="P37" s="76" t="s">
        <v>57</v>
      </c>
      <c r="Q37" s="76" t="s">
        <v>57</v>
      </c>
      <c r="R37" s="76" t="s">
        <v>57</v>
      </c>
      <c r="S37" s="74" t="s">
        <v>57</v>
      </c>
      <c r="T37" s="77" t="s">
        <v>752</v>
      </c>
      <c r="U37" s="77" t="s">
        <v>44</v>
      </c>
      <c r="V37" s="77"/>
      <c r="W37" s="492"/>
    </row>
    <row r="38" spans="2:23" s="493" customFormat="1" ht="30" customHeight="1">
      <c r="B38" s="504">
        <v>32</v>
      </c>
      <c r="C38" s="70" t="s">
        <v>150</v>
      </c>
      <c r="D38" s="71" t="s">
        <v>163</v>
      </c>
      <c r="E38" s="71" t="s">
        <v>180</v>
      </c>
      <c r="F38" s="334" t="s">
        <v>181</v>
      </c>
      <c r="G38" s="78" t="s">
        <v>182</v>
      </c>
      <c r="H38" s="74">
        <v>3</v>
      </c>
      <c r="I38" s="75">
        <v>3</v>
      </c>
      <c r="J38" s="76">
        <v>3</v>
      </c>
      <c r="K38" s="76">
        <v>0</v>
      </c>
      <c r="L38" s="75" t="s">
        <v>57</v>
      </c>
      <c r="M38" s="76"/>
      <c r="N38" s="76" t="s">
        <v>57</v>
      </c>
      <c r="O38" s="76"/>
      <c r="P38" s="76" t="s">
        <v>57</v>
      </c>
      <c r="Q38" s="76"/>
      <c r="R38" s="76" t="s">
        <v>57</v>
      </c>
      <c r="S38" s="74"/>
      <c r="T38" s="77"/>
      <c r="U38" s="77">
        <v>1</v>
      </c>
      <c r="V38" s="77"/>
      <c r="W38" s="492"/>
    </row>
    <row r="39" spans="2:23" s="493" customFormat="1" ht="30" customHeight="1">
      <c r="B39" s="504">
        <v>33</v>
      </c>
      <c r="C39" s="70" t="s">
        <v>150</v>
      </c>
      <c r="D39" s="71" t="s">
        <v>163</v>
      </c>
      <c r="E39" s="71" t="s">
        <v>180</v>
      </c>
      <c r="F39" s="334" t="s">
        <v>183</v>
      </c>
      <c r="G39" s="78" t="s">
        <v>184</v>
      </c>
      <c r="H39" s="74">
        <v>3</v>
      </c>
      <c r="I39" s="75">
        <v>3</v>
      </c>
      <c r="J39" s="76">
        <v>3</v>
      </c>
      <c r="K39" s="76">
        <v>0</v>
      </c>
      <c r="L39" s="75" t="s">
        <v>40</v>
      </c>
      <c r="M39" s="76"/>
      <c r="N39" s="76" t="s">
        <v>57</v>
      </c>
      <c r="O39" s="76"/>
      <c r="P39" s="76" t="s">
        <v>57</v>
      </c>
      <c r="Q39" s="76"/>
      <c r="R39" s="76" t="s">
        <v>57</v>
      </c>
      <c r="S39" s="74"/>
      <c r="T39" s="77"/>
      <c r="U39" s="77">
        <v>1</v>
      </c>
      <c r="V39" s="77" t="s">
        <v>185</v>
      </c>
      <c r="W39" s="492"/>
    </row>
    <row r="40" spans="2:23" s="493" customFormat="1" ht="30" customHeight="1">
      <c r="B40" s="504">
        <v>34</v>
      </c>
      <c r="C40" s="70" t="s">
        <v>150</v>
      </c>
      <c r="D40" s="71" t="s">
        <v>163</v>
      </c>
      <c r="E40" s="71" t="s">
        <v>180</v>
      </c>
      <c r="F40" s="335" t="s">
        <v>65</v>
      </c>
      <c r="G40" s="78" t="s">
        <v>66</v>
      </c>
      <c r="H40" s="74">
        <v>3</v>
      </c>
      <c r="I40" s="75">
        <v>3</v>
      </c>
      <c r="J40" s="76">
        <v>3</v>
      </c>
      <c r="K40" s="76">
        <v>0</v>
      </c>
      <c r="L40" s="75"/>
      <c r="M40" s="76" t="s">
        <v>57</v>
      </c>
      <c r="N40" s="76"/>
      <c r="O40" s="76" t="s">
        <v>57</v>
      </c>
      <c r="P40" s="76"/>
      <c r="Q40" s="76" t="s">
        <v>57</v>
      </c>
      <c r="R40" s="76"/>
      <c r="S40" s="74" t="s">
        <v>57</v>
      </c>
      <c r="T40" s="336"/>
      <c r="U40" s="336">
        <v>2</v>
      </c>
      <c r="V40" s="336"/>
      <c r="W40" s="492"/>
    </row>
    <row r="41" spans="2:23" s="493" customFormat="1" ht="30" customHeight="1">
      <c r="B41" s="504">
        <v>35</v>
      </c>
      <c r="C41" s="70" t="s">
        <v>150</v>
      </c>
      <c r="D41" s="71" t="s">
        <v>163</v>
      </c>
      <c r="E41" s="71" t="s">
        <v>180</v>
      </c>
      <c r="F41" s="335" t="s">
        <v>63</v>
      </c>
      <c r="G41" s="78" t="s">
        <v>64</v>
      </c>
      <c r="H41" s="74">
        <v>3</v>
      </c>
      <c r="I41" s="75">
        <v>3</v>
      </c>
      <c r="J41" s="76">
        <v>3</v>
      </c>
      <c r="K41" s="76">
        <v>0</v>
      </c>
      <c r="L41" s="75" t="s">
        <v>40</v>
      </c>
      <c r="M41" s="76" t="s">
        <v>40</v>
      </c>
      <c r="N41" s="76" t="s">
        <v>40</v>
      </c>
      <c r="O41" s="76" t="s">
        <v>40</v>
      </c>
      <c r="P41" s="76" t="s">
        <v>40</v>
      </c>
      <c r="Q41" s="76" t="s">
        <v>40</v>
      </c>
      <c r="R41" s="76" t="s">
        <v>40</v>
      </c>
      <c r="S41" s="74" t="s">
        <v>40</v>
      </c>
      <c r="T41" s="77"/>
      <c r="U41" s="77" t="s">
        <v>44</v>
      </c>
      <c r="V41" s="77"/>
      <c r="W41" s="492"/>
    </row>
    <row r="42" spans="2:23" s="493" customFormat="1" ht="30" customHeight="1">
      <c r="B42" s="504">
        <v>36</v>
      </c>
      <c r="C42" s="70" t="s">
        <v>150</v>
      </c>
      <c r="D42" s="71" t="s">
        <v>163</v>
      </c>
      <c r="E42" s="71" t="s">
        <v>180</v>
      </c>
      <c r="F42" s="317" t="s">
        <v>61</v>
      </c>
      <c r="G42" s="78" t="s">
        <v>62</v>
      </c>
      <c r="H42" s="74">
        <v>3</v>
      </c>
      <c r="I42" s="75">
        <v>3</v>
      </c>
      <c r="J42" s="76">
        <v>3</v>
      </c>
      <c r="K42" s="76">
        <v>0</v>
      </c>
      <c r="L42" s="75" t="s">
        <v>40</v>
      </c>
      <c r="M42" s="76" t="s">
        <v>40</v>
      </c>
      <c r="N42" s="76" t="s">
        <v>40</v>
      </c>
      <c r="O42" s="76" t="s">
        <v>40</v>
      </c>
      <c r="P42" s="76" t="s">
        <v>40</v>
      </c>
      <c r="Q42" s="76" t="s">
        <v>40</v>
      </c>
      <c r="R42" s="76" t="s">
        <v>40</v>
      </c>
      <c r="S42" s="74" t="s">
        <v>40</v>
      </c>
      <c r="T42" s="77"/>
      <c r="U42" s="77" t="s">
        <v>44</v>
      </c>
      <c r="V42" s="77"/>
      <c r="W42" s="492"/>
    </row>
    <row r="43" spans="2:23" s="493" customFormat="1" ht="30" customHeight="1">
      <c r="B43" s="504">
        <v>37</v>
      </c>
      <c r="C43" s="70" t="s">
        <v>150</v>
      </c>
      <c r="D43" s="71" t="s">
        <v>163</v>
      </c>
      <c r="E43" s="71" t="s">
        <v>180</v>
      </c>
      <c r="F43" s="71" t="s">
        <v>186</v>
      </c>
      <c r="G43" s="78" t="s">
        <v>187</v>
      </c>
      <c r="H43" s="74">
        <v>3</v>
      </c>
      <c r="I43" s="75">
        <v>3</v>
      </c>
      <c r="J43" s="76">
        <v>3</v>
      </c>
      <c r="K43" s="76">
        <v>0</v>
      </c>
      <c r="L43" s="75" t="s">
        <v>40</v>
      </c>
      <c r="M43" s="76" t="s">
        <v>40</v>
      </c>
      <c r="N43" s="76" t="s">
        <v>40</v>
      </c>
      <c r="O43" s="76" t="s">
        <v>40</v>
      </c>
      <c r="P43" s="76" t="s">
        <v>40</v>
      </c>
      <c r="Q43" s="76" t="s">
        <v>40</v>
      </c>
      <c r="R43" s="76" t="s">
        <v>40</v>
      </c>
      <c r="S43" s="74" t="s">
        <v>40</v>
      </c>
      <c r="T43" s="77"/>
      <c r="U43" s="77" t="s">
        <v>44</v>
      </c>
      <c r="V43" s="77"/>
      <c r="W43" s="492"/>
    </row>
    <row r="44" spans="2:23" s="493" customFormat="1" ht="30" customHeight="1">
      <c r="B44" s="504">
        <v>38</v>
      </c>
      <c r="C44" s="70" t="s">
        <v>150</v>
      </c>
      <c r="D44" s="71" t="s">
        <v>163</v>
      </c>
      <c r="E44" s="71" t="s">
        <v>180</v>
      </c>
      <c r="F44" s="79" t="s">
        <v>188</v>
      </c>
      <c r="G44" s="78" t="s">
        <v>189</v>
      </c>
      <c r="H44" s="74">
        <v>3</v>
      </c>
      <c r="I44" s="75">
        <v>3</v>
      </c>
      <c r="J44" s="76">
        <v>3</v>
      </c>
      <c r="K44" s="76">
        <v>0</v>
      </c>
      <c r="L44" s="75" t="s">
        <v>40</v>
      </c>
      <c r="M44" s="76" t="s">
        <v>40</v>
      </c>
      <c r="N44" s="76" t="s">
        <v>40</v>
      </c>
      <c r="O44" s="76" t="s">
        <v>40</v>
      </c>
      <c r="P44" s="76" t="s">
        <v>40</v>
      </c>
      <c r="Q44" s="76" t="s">
        <v>40</v>
      </c>
      <c r="R44" s="76" t="s">
        <v>40</v>
      </c>
      <c r="S44" s="74" t="s">
        <v>40</v>
      </c>
      <c r="T44" s="337"/>
      <c r="U44" s="77" t="s">
        <v>44</v>
      </c>
      <c r="V44" s="77"/>
      <c r="W44" s="492"/>
    </row>
    <row r="45" spans="2:23" s="509" customFormat="1" ht="30" customHeight="1">
      <c r="B45" s="504">
        <v>39</v>
      </c>
      <c r="C45" s="70" t="s">
        <v>150</v>
      </c>
      <c r="D45" s="71" t="s">
        <v>163</v>
      </c>
      <c r="E45" s="71" t="s">
        <v>180</v>
      </c>
      <c r="F45" s="72" t="s">
        <v>251</v>
      </c>
      <c r="G45" s="73" t="s">
        <v>252</v>
      </c>
      <c r="H45" s="74">
        <v>3</v>
      </c>
      <c r="I45" s="75">
        <v>3</v>
      </c>
      <c r="J45" s="76">
        <v>3</v>
      </c>
      <c r="K45" s="76">
        <v>0</v>
      </c>
      <c r="L45" s="75" t="s">
        <v>40</v>
      </c>
      <c r="M45" s="76" t="s">
        <v>40</v>
      </c>
      <c r="N45" s="76" t="s">
        <v>40</v>
      </c>
      <c r="O45" s="76" t="s">
        <v>40</v>
      </c>
      <c r="P45" s="76" t="s">
        <v>40</v>
      </c>
      <c r="Q45" s="76" t="s">
        <v>40</v>
      </c>
      <c r="R45" s="76" t="s">
        <v>40</v>
      </c>
      <c r="S45" s="74" t="s">
        <v>40</v>
      </c>
      <c r="T45" s="77" t="s">
        <v>57</v>
      </c>
      <c r="U45" s="77" t="s">
        <v>44</v>
      </c>
      <c r="V45" s="77"/>
      <c r="W45" s="492"/>
    </row>
    <row r="46" spans="2:23" s="493" customFormat="1" ht="30" customHeight="1">
      <c r="B46" s="504">
        <v>40</v>
      </c>
      <c r="C46" s="70" t="s">
        <v>150</v>
      </c>
      <c r="D46" s="71" t="s">
        <v>163</v>
      </c>
      <c r="E46" s="71" t="s">
        <v>190</v>
      </c>
      <c r="F46" s="79" t="s">
        <v>191</v>
      </c>
      <c r="G46" s="78" t="s">
        <v>192</v>
      </c>
      <c r="H46" s="74">
        <v>3</v>
      </c>
      <c r="I46" s="75">
        <v>3</v>
      </c>
      <c r="J46" s="76">
        <v>3</v>
      </c>
      <c r="K46" s="76">
        <v>0</v>
      </c>
      <c r="L46" s="75" t="s">
        <v>57</v>
      </c>
      <c r="M46" s="76"/>
      <c r="N46" s="76" t="s">
        <v>57</v>
      </c>
      <c r="O46" s="76"/>
      <c r="P46" s="76" t="s">
        <v>57</v>
      </c>
      <c r="Q46" s="76"/>
      <c r="R46" s="76" t="s">
        <v>57</v>
      </c>
      <c r="S46" s="74"/>
      <c r="T46" s="77"/>
      <c r="U46" s="77">
        <v>1</v>
      </c>
      <c r="V46" s="77"/>
      <c r="W46" s="492"/>
    </row>
    <row r="47" spans="2:23" s="493" customFormat="1" ht="30" customHeight="1">
      <c r="B47" s="504">
        <v>41</v>
      </c>
      <c r="C47" s="70" t="s">
        <v>150</v>
      </c>
      <c r="D47" s="71" t="s">
        <v>163</v>
      </c>
      <c r="E47" s="71" t="s">
        <v>190</v>
      </c>
      <c r="F47" s="71" t="s">
        <v>302</v>
      </c>
      <c r="G47" s="78" t="s">
        <v>289</v>
      </c>
      <c r="H47" s="74">
        <v>3</v>
      </c>
      <c r="I47" s="75">
        <v>3</v>
      </c>
      <c r="J47" s="76">
        <v>3</v>
      </c>
      <c r="K47" s="76">
        <v>0</v>
      </c>
      <c r="L47" s="75"/>
      <c r="M47" s="76" t="s">
        <v>57</v>
      </c>
      <c r="N47" s="76"/>
      <c r="O47" s="76" t="s">
        <v>57</v>
      </c>
      <c r="P47" s="76"/>
      <c r="Q47" s="76" t="s">
        <v>57</v>
      </c>
      <c r="R47" s="76"/>
      <c r="S47" s="74" t="s">
        <v>57</v>
      </c>
      <c r="T47" s="77"/>
      <c r="U47" s="77">
        <v>2</v>
      </c>
      <c r="V47" s="77"/>
      <c r="W47" s="492"/>
    </row>
    <row r="48" spans="2:23" s="493" customFormat="1" ht="30" customHeight="1">
      <c r="B48" s="504">
        <v>42</v>
      </c>
      <c r="C48" s="70" t="s">
        <v>150</v>
      </c>
      <c r="D48" s="71" t="s">
        <v>163</v>
      </c>
      <c r="E48" s="71" t="s">
        <v>190</v>
      </c>
      <c r="F48" s="317" t="s">
        <v>60</v>
      </c>
      <c r="G48" s="78" t="s">
        <v>193</v>
      </c>
      <c r="H48" s="74">
        <v>3</v>
      </c>
      <c r="I48" s="75">
        <v>3</v>
      </c>
      <c r="J48" s="76">
        <v>3</v>
      </c>
      <c r="K48" s="76">
        <v>0</v>
      </c>
      <c r="L48" s="75" t="s">
        <v>40</v>
      </c>
      <c r="M48" s="76" t="s">
        <v>40</v>
      </c>
      <c r="N48" s="76" t="s">
        <v>40</v>
      </c>
      <c r="O48" s="76" t="s">
        <v>40</v>
      </c>
      <c r="P48" s="76" t="s">
        <v>40</v>
      </c>
      <c r="Q48" s="76" t="s">
        <v>40</v>
      </c>
      <c r="R48" s="76" t="s">
        <v>40</v>
      </c>
      <c r="S48" s="74" t="s">
        <v>40</v>
      </c>
      <c r="T48" s="77"/>
      <c r="U48" s="77" t="s">
        <v>44</v>
      </c>
      <c r="V48" s="77"/>
      <c r="W48" s="492"/>
    </row>
    <row r="49" spans="2:23" s="493" customFormat="1" ht="30" customHeight="1">
      <c r="B49" s="504">
        <v>43</v>
      </c>
      <c r="C49" s="70" t="s">
        <v>150</v>
      </c>
      <c r="D49" s="71" t="s">
        <v>163</v>
      </c>
      <c r="E49" s="71" t="s">
        <v>190</v>
      </c>
      <c r="F49" s="335" t="s">
        <v>194</v>
      </c>
      <c r="G49" s="78" t="s">
        <v>161</v>
      </c>
      <c r="H49" s="74">
        <v>3</v>
      </c>
      <c r="I49" s="75">
        <v>3</v>
      </c>
      <c r="J49" s="76">
        <v>3</v>
      </c>
      <c r="K49" s="76">
        <v>0</v>
      </c>
      <c r="L49" s="75" t="s">
        <v>40</v>
      </c>
      <c r="M49" s="76" t="s">
        <v>40</v>
      </c>
      <c r="N49" s="76" t="s">
        <v>40</v>
      </c>
      <c r="O49" s="76" t="s">
        <v>40</v>
      </c>
      <c r="P49" s="76" t="s">
        <v>40</v>
      </c>
      <c r="Q49" s="76" t="s">
        <v>40</v>
      </c>
      <c r="R49" s="76" t="s">
        <v>40</v>
      </c>
      <c r="S49" s="74" t="s">
        <v>40</v>
      </c>
      <c r="T49" s="77"/>
      <c r="U49" s="77" t="s">
        <v>44</v>
      </c>
      <c r="V49" s="77" t="s">
        <v>195</v>
      </c>
      <c r="W49" s="492"/>
    </row>
    <row r="50" spans="2:23" s="493" customFormat="1" ht="30" customHeight="1">
      <c r="B50" s="504">
        <v>44</v>
      </c>
      <c r="C50" s="70" t="s">
        <v>150</v>
      </c>
      <c r="D50" s="71" t="s">
        <v>163</v>
      </c>
      <c r="E50" s="71" t="s">
        <v>190</v>
      </c>
      <c r="F50" s="71" t="s">
        <v>196</v>
      </c>
      <c r="G50" s="78" t="s">
        <v>197</v>
      </c>
      <c r="H50" s="74">
        <v>3</v>
      </c>
      <c r="I50" s="75">
        <v>3</v>
      </c>
      <c r="J50" s="76">
        <v>3</v>
      </c>
      <c r="K50" s="76">
        <v>0</v>
      </c>
      <c r="L50" s="75" t="s">
        <v>40</v>
      </c>
      <c r="M50" s="76" t="s">
        <v>40</v>
      </c>
      <c r="N50" s="76" t="s">
        <v>40</v>
      </c>
      <c r="O50" s="76" t="s">
        <v>40</v>
      </c>
      <c r="P50" s="76" t="s">
        <v>40</v>
      </c>
      <c r="Q50" s="76" t="s">
        <v>40</v>
      </c>
      <c r="R50" s="76" t="s">
        <v>40</v>
      </c>
      <c r="S50" s="74" t="s">
        <v>40</v>
      </c>
      <c r="T50" s="77"/>
      <c r="U50" s="77" t="s">
        <v>44</v>
      </c>
      <c r="V50" s="77"/>
      <c r="W50" s="492"/>
    </row>
    <row r="51" spans="2:23" s="493" customFormat="1" ht="30" customHeight="1">
      <c r="B51" s="504">
        <v>45</v>
      </c>
      <c r="C51" s="70" t="s">
        <v>150</v>
      </c>
      <c r="D51" s="71" t="s">
        <v>163</v>
      </c>
      <c r="E51" s="71" t="s">
        <v>190</v>
      </c>
      <c r="F51" s="71" t="s">
        <v>198</v>
      </c>
      <c r="G51" s="78" t="s">
        <v>199</v>
      </c>
      <c r="H51" s="74">
        <v>3</v>
      </c>
      <c r="I51" s="75">
        <v>3</v>
      </c>
      <c r="J51" s="76">
        <v>3</v>
      </c>
      <c r="K51" s="76">
        <v>0</v>
      </c>
      <c r="L51" s="75" t="s">
        <v>57</v>
      </c>
      <c r="M51" s="76" t="s">
        <v>40</v>
      </c>
      <c r="N51" s="76" t="s">
        <v>57</v>
      </c>
      <c r="O51" s="76" t="s">
        <v>57</v>
      </c>
      <c r="P51" s="76" t="s">
        <v>57</v>
      </c>
      <c r="Q51" s="76" t="s">
        <v>57</v>
      </c>
      <c r="R51" s="76" t="s">
        <v>57</v>
      </c>
      <c r="S51" s="74" t="s">
        <v>57</v>
      </c>
      <c r="T51" s="77"/>
      <c r="U51" s="77" t="s">
        <v>44</v>
      </c>
      <c r="V51" s="77"/>
      <c r="W51" s="492"/>
    </row>
    <row r="52" spans="2:23" s="493" customFormat="1" ht="30" customHeight="1">
      <c r="B52" s="504">
        <v>46</v>
      </c>
      <c r="C52" s="70" t="s">
        <v>150</v>
      </c>
      <c r="D52" s="71" t="s">
        <v>163</v>
      </c>
      <c r="E52" s="71" t="s">
        <v>200</v>
      </c>
      <c r="F52" s="79" t="s">
        <v>211</v>
      </c>
      <c r="G52" s="78" t="s">
        <v>212</v>
      </c>
      <c r="H52" s="74">
        <v>3</v>
      </c>
      <c r="I52" s="75">
        <v>3</v>
      </c>
      <c r="J52" s="76">
        <v>3</v>
      </c>
      <c r="K52" s="76">
        <v>0</v>
      </c>
      <c r="L52" s="75" t="s">
        <v>40</v>
      </c>
      <c r="M52" s="76"/>
      <c r="N52" s="76" t="s">
        <v>40</v>
      </c>
      <c r="O52" s="76"/>
      <c r="P52" s="76" t="s">
        <v>40</v>
      </c>
      <c r="Q52" s="76"/>
      <c r="R52" s="76" t="s">
        <v>40</v>
      </c>
      <c r="S52" s="74"/>
      <c r="T52" s="77"/>
      <c r="U52" s="77">
        <v>1</v>
      </c>
      <c r="V52" s="77"/>
      <c r="W52" s="492"/>
    </row>
    <row r="53" spans="2:23" s="493" customFormat="1" ht="30" customHeight="1">
      <c r="B53" s="504">
        <v>47</v>
      </c>
      <c r="C53" s="70" t="s">
        <v>150</v>
      </c>
      <c r="D53" s="71" t="s">
        <v>163</v>
      </c>
      <c r="E53" s="71" t="s">
        <v>200</v>
      </c>
      <c r="F53" s="79" t="s">
        <v>201</v>
      </c>
      <c r="G53" s="78" t="s">
        <v>202</v>
      </c>
      <c r="H53" s="74">
        <v>3</v>
      </c>
      <c r="I53" s="75">
        <v>3</v>
      </c>
      <c r="J53" s="76">
        <v>3</v>
      </c>
      <c r="K53" s="76">
        <v>0</v>
      </c>
      <c r="L53" s="75" t="s">
        <v>40</v>
      </c>
      <c r="M53" s="76"/>
      <c r="N53" s="76" t="s">
        <v>40</v>
      </c>
      <c r="O53" s="76"/>
      <c r="P53" s="76" t="s">
        <v>40</v>
      </c>
      <c r="Q53" s="76"/>
      <c r="R53" s="76" t="s">
        <v>40</v>
      </c>
      <c r="S53" s="74"/>
      <c r="T53" s="77"/>
      <c r="U53" s="77">
        <v>1</v>
      </c>
      <c r="V53" s="77"/>
      <c r="W53" s="492"/>
    </row>
    <row r="54" spans="2:23" s="493" customFormat="1" ht="30" customHeight="1">
      <c r="B54" s="504">
        <v>48</v>
      </c>
      <c r="C54" s="70" t="s">
        <v>150</v>
      </c>
      <c r="D54" s="71" t="s">
        <v>163</v>
      </c>
      <c r="E54" s="71" t="s">
        <v>200</v>
      </c>
      <c r="F54" s="79" t="s">
        <v>205</v>
      </c>
      <c r="G54" s="78" t="s">
        <v>206</v>
      </c>
      <c r="H54" s="74">
        <v>3</v>
      </c>
      <c r="I54" s="75">
        <v>3</v>
      </c>
      <c r="J54" s="76">
        <v>3</v>
      </c>
      <c r="K54" s="76">
        <v>0</v>
      </c>
      <c r="L54" s="75"/>
      <c r="M54" s="76" t="s">
        <v>57</v>
      </c>
      <c r="N54" s="76"/>
      <c r="O54" s="76" t="s">
        <v>57</v>
      </c>
      <c r="P54" s="76"/>
      <c r="Q54" s="76" t="s">
        <v>57</v>
      </c>
      <c r="R54" s="76"/>
      <c r="S54" s="74" t="s">
        <v>57</v>
      </c>
      <c r="T54" s="77"/>
      <c r="U54" s="77">
        <v>2</v>
      </c>
      <c r="V54" s="77"/>
      <c r="W54" s="492"/>
    </row>
    <row r="55" spans="2:23" s="493" customFormat="1" ht="30" customHeight="1">
      <c r="B55" s="504">
        <v>49</v>
      </c>
      <c r="C55" s="70" t="s">
        <v>150</v>
      </c>
      <c r="D55" s="71" t="s">
        <v>163</v>
      </c>
      <c r="E55" s="71" t="s">
        <v>200</v>
      </c>
      <c r="F55" s="335" t="s">
        <v>69</v>
      </c>
      <c r="G55" s="78" t="s">
        <v>70</v>
      </c>
      <c r="H55" s="74">
        <v>3</v>
      </c>
      <c r="I55" s="75">
        <v>3</v>
      </c>
      <c r="J55" s="76">
        <v>3</v>
      </c>
      <c r="K55" s="76">
        <v>0</v>
      </c>
      <c r="L55" s="75"/>
      <c r="M55" s="76" t="s">
        <v>57</v>
      </c>
      <c r="N55" s="76"/>
      <c r="O55" s="76" t="s">
        <v>57</v>
      </c>
      <c r="P55" s="76"/>
      <c r="Q55" s="76" t="s">
        <v>57</v>
      </c>
      <c r="R55" s="76"/>
      <c r="S55" s="74" t="s">
        <v>57</v>
      </c>
      <c r="T55" s="77"/>
      <c r="U55" s="77">
        <v>2</v>
      </c>
      <c r="V55" s="77" t="s">
        <v>185</v>
      </c>
      <c r="W55" s="492"/>
    </row>
    <row r="56" spans="2:23" s="493" customFormat="1" ht="30" customHeight="1">
      <c r="B56" s="504">
        <v>50</v>
      </c>
      <c r="C56" s="70" t="s">
        <v>150</v>
      </c>
      <c r="D56" s="71" t="s">
        <v>163</v>
      </c>
      <c r="E56" s="71" t="s">
        <v>200</v>
      </c>
      <c r="F56" s="71" t="s">
        <v>203</v>
      </c>
      <c r="G56" s="78" t="s">
        <v>204</v>
      </c>
      <c r="H56" s="74">
        <v>3</v>
      </c>
      <c r="I56" s="75">
        <v>3</v>
      </c>
      <c r="J56" s="76">
        <v>3</v>
      </c>
      <c r="K56" s="76">
        <v>0</v>
      </c>
      <c r="L56" s="75"/>
      <c r="M56" s="76" t="s">
        <v>57</v>
      </c>
      <c r="N56" s="76"/>
      <c r="O56" s="76" t="s">
        <v>57</v>
      </c>
      <c r="P56" s="76"/>
      <c r="Q56" s="76" t="s">
        <v>57</v>
      </c>
      <c r="R56" s="76"/>
      <c r="S56" s="74" t="s">
        <v>57</v>
      </c>
      <c r="T56" s="77"/>
      <c r="U56" s="77">
        <v>2</v>
      </c>
      <c r="V56" s="77" t="s">
        <v>185</v>
      </c>
      <c r="W56" s="492"/>
    </row>
    <row r="57" spans="2:23" s="493" customFormat="1" ht="30" customHeight="1">
      <c r="B57" s="504">
        <v>51</v>
      </c>
      <c r="C57" s="70" t="s">
        <v>150</v>
      </c>
      <c r="D57" s="71" t="s">
        <v>163</v>
      </c>
      <c r="E57" s="71" t="s">
        <v>200</v>
      </c>
      <c r="F57" s="79" t="s">
        <v>704</v>
      </c>
      <c r="G57" s="78" t="s">
        <v>680</v>
      </c>
      <c r="H57" s="74">
        <v>3</v>
      </c>
      <c r="I57" s="75">
        <v>3</v>
      </c>
      <c r="J57" s="76">
        <v>3</v>
      </c>
      <c r="K57" s="76">
        <v>0</v>
      </c>
      <c r="L57" s="75" t="s">
        <v>57</v>
      </c>
      <c r="M57" s="76" t="s">
        <v>57</v>
      </c>
      <c r="N57" s="76" t="s">
        <v>57</v>
      </c>
      <c r="O57" s="76" t="s">
        <v>57</v>
      </c>
      <c r="P57" s="76" t="s">
        <v>57</v>
      </c>
      <c r="Q57" s="76" t="s">
        <v>57</v>
      </c>
      <c r="R57" s="76" t="s">
        <v>57</v>
      </c>
      <c r="S57" s="74" t="s">
        <v>57</v>
      </c>
      <c r="T57" s="77"/>
      <c r="U57" s="77" t="s">
        <v>692</v>
      </c>
      <c r="V57" s="77"/>
      <c r="W57" s="492"/>
    </row>
    <row r="58" spans="2:23" s="493" customFormat="1" ht="30" customHeight="1">
      <c r="B58" s="504">
        <v>52</v>
      </c>
      <c r="C58" s="70" t="s">
        <v>150</v>
      </c>
      <c r="D58" s="71" t="s">
        <v>163</v>
      </c>
      <c r="E58" s="71" t="s">
        <v>200</v>
      </c>
      <c r="F58" s="335" t="s">
        <v>67</v>
      </c>
      <c r="G58" s="78" t="s">
        <v>68</v>
      </c>
      <c r="H58" s="74">
        <v>3</v>
      </c>
      <c r="I58" s="75">
        <v>3</v>
      </c>
      <c r="J58" s="76">
        <v>3</v>
      </c>
      <c r="K58" s="76">
        <v>0</v>
      </c>
      <c r="L58" s="75" t="s">
        <v>317</v>
      </c>
      <c r="M58" s="76" t="s">
        <v>40</v>
      </c>
      <c r="N58" s="76" t="s">
        <v>40</v>
      </c>
      <c r="O58" s="76" t="s">
        <v>40</v>
      </c>
      <c r="P58" s="76" t="s">
        <v>40</v>
      </c>
      <c r="Q58" s="76" t="s">
        <v>40</v>
      </c>
      <c r="R58" s="76" t="s">
        <v>40</v>
      </c>
      <c r="S58" s="74" t="s">
        <v>40</v>
      </c>
      <c r="T58" s="77"/>
      <c r="U58" s="77" t="s">
        <v>44</v>
      </c>
      <c r="V58" s="77" t="s">
        <v>185</v>
      </c>
      <c r="W58" s="492"/>
    </row>
    <row r="59" spans="2:23" s="493" customFormat="1" ht="30" customHeight="1">
      <c r="B59" s="504">
        <v>53</v>
      </c>
      <c r="C59" s="70" t="s">
        <v>150</v>
      </c>
      <c r="D59" s="71" t="s">
        <v>163</v>
      </c>
      <c r="E59" s="71" t="s">
        <v>200</v>
      </c>
      <c r="F59" s="317" t="s">
        <v>207</v>
      </c>
      <c r="G59" s="73" t="s">
        <v>208</v>
      </c>
      <c r="H59" s="74">
        <v>3</v>
      </c>
      <c r="I59" s="75">
        <v>3</v>
      </c>
      <c r="J59" s="76">
        <v>3</v>
      </c>
      <c r="K59" s="76">
        <v>0</v>
      </c>
      <c r="L59" s="75" t="s">
        <v>40</v>
      </c>
      <c r="M59" s="76" t="s">
        <v>40</v>
      </c>
      <c r="N59" s="76" t="s">
        <v>40</v>
      </c>
      <c r="O59" s="76" t="s">
        <v>40</v>
      </c>
      <c r="P59" s="76" t="s">
        <v>40</v>
      </c>
      <c r="Q59" s="76" t="s">
        <v>40</v>
      </c>
      <c r="R59" s="76" t="s">
        <v>40</v>
      </c>
      <c r="S59" s="74" t="s">
        <v>40</v>
      </c>
      <c r="T59" s="77"/>
      <c r="U59" s="77" t="s">
        <v>44</v>
      </c>
      <c r="V59" s="77"/>
      <c r="W59" s="492"/>
    </row>
    <row r="60" spans="2:23" s="493" customFormat="1" ht="30" customHeight="1">
      <c r="B60" s="504">
        <v>54</v>
      </c>
      <c r="C60" s="70" t="s">
        <v>150</v>
      </c>
      <c r="D60" s="71" t="s">
        <v>163</v>
      </c>
      <c r="E60" s="71" t="s">
        <v>200</v>
      </c>
      <c r="F60" s="317" t="s">
        <v>209</v>
      </c>
      <c r="G60" s="73" t="s">
        <v>210</v>
      </c>
      <c r="H60" s="74">
        <v>3</v>
      </c>
      <c r="I60" s="75">
        <v>3</v>
      </c>
      <c r="J60" s="76">
        <v>3</v>
      </c>
      <c r="K60" s="76">
        <v>0</v>
      </c>
      <c r="L60" s="75" t="s">
        <v>40</v>
      </c>
      <c r="M60" s="76" t="s">
        <v>40</v>
      </c>
      <c r="N60" s="76" t="s">
        <v>40</v>
      </c>
      <c r="O60" s="76" t="s">
        <v>40</v>
      </c>
      <c r="P60" s="76" t="s">
        <v>40</v>
      </c>
      <c r="Q60" s="76" t="s">
        <v>40</v>
      </c>
      <c r="R60" s="76" t="s">
        <v>40</v>
      </c>
      <c r="S60" s="74" t="s">
        <v>40</v>
      </c>
      <c r="T60" s="77"/>
      <c r="U60" s="77" t="s">
        <v>44</v>
      </c>
      <c r="V60" s="77"/>
      <c r="W60" s="492"/>
    </row>
    <row r="61" spans="2:23" s="493" customFormat="1" ht="30" customHeight="1">
      <c r="B61" s="504">
        <v>55</v>
      </c>
      <c r="C61" s="70" t="s">
        <v>150</v>
      </c>
      <c r="D61" s="71" t="s">
        <v>163</v>
      </c>
      <c r="E61" s="71" t="s">
        <v>200</v>
      </c>
      <c r="F61" s="71" t="s">
        <v>268</v>
      </c>
      <c r="G61" s="73" t="s">
        <v>269</v>
      </c>
      <c r="H61" s="74">
        <v>3</v>
      </c>
      <c r="I61" s="75">
        <v>3</v>
      </c>
      <c r="J61" s="76">
        <v>3</v>
      </c>
      <c r="K61" s="76">
        <v>0</v>
      </c>
      <c r="L61" s="75" t="s">
        <v>40</v>
      </c>
      <c r="M61" s="76" t="s">
        <v>40</v>
      </c>
      <c r="N61" s="76" t="s">
        <v>40</v>
      </c>
      <c r="O61" s="76" t="s">
        <v>40</v>
      </c>
      <c r="P61" s="76" t="s">
        <v>40</v>
      </c>
      <c r="Q61" s="76" t="s">
        <v>40</v>
      </c>
      <c r="R61" s="76" t="s">
        <v>40</v>
      </c>
      <c r="S61" s="74" t="s">
        <v>40</v>
      </c>
      <c r="T61" s="77" t="s">
        <v>57</v>
      </c>
      <c r="U61" s="77" t="s">
        <v>35</v>
      </c>
      <c r="V61" s="77"/>
      <c r="W61" s="492"/>
    </row>
    <row r="62" spans="2:23" s="493" customFormat="1" ht="30" customHeight="1">
      <c r="B62" s="504">
        <v>56</v>
      </c>
      <c r="C62" s="70" t="s">
        <v>150</v>
      </c>
      <c r="D62" s="71" t="s">
        <v>163</v>
      </c>
      <c r="E62" s="71" t="s">
        <v>200</v>
      </c>
      <c r="F62" s="71" t="s">
        <v>270</v>
      </c>
      <c r="G62" s="73" t="s">
        <v>271</v>
      </c>
      <c r="H62" s="74">
        <v>3</v>
      </c>
      <c r="I62" s="75">
        <v>3</v>
      </c>
      <c r="J62" s="76">
        <v>3</v>
      </c>
      <c r="K62" s="76">
        <v>0</v>
      </c>
      <c r="L62" s="75" t="s">
        <v>40</v>
      </c>
      <c r="M62" s="76" t="s">
        <v>40</v>
      </c>
      <c r="N62" s="76" t="s">
        <v>40</v>
      </c>
      <c r="O62" s="76" t="s">
        <v>40</v>
      </c>
      <c r="P62" s="76" t="s">
        <v>40</v>
      </c>
      <c r="Q62" s="76" t="s">
        <v>40</v>
      </c>
      <c r="R62" s="76" t="s">
        <v>40</v>
      </c>
      <c r="S62" s="74" t="s">
        <v>40</v>
      </c>
      <c r="T62" s="77" t="s">
        <v>57</v>
      </c>
      <c r="U62" s="77" t="s">
        <v>35</v>
      </c>
      <c r="V62" s="77"/>
      <c r="W62" s="492"/>
    </row>
    <row r="63" spans="2:23" s="493" customFormat="1" ht="30" customHeight="1">
      <c r="B63" s="504">
        <v>57</v>
      </c>
      <c r="C63" s="70" t="s">
        <v>150</v>
      </c>
      <c r="D63" s="71" t="s">
        <v>213</v>
      </c>
      <c r="E63" s="71" t="s">
        <v>164</v>
      </c>
      <c r="F63" s="338" t="s">
        <v>218</v>
      </c>
      <c r="G63" s="339" t="s">
        <v>219</v>
      </c>
      <c r="H63" s="74">
        <v>3</v>
      </c>
      <c r="I63" s="75">
        <v>3</v>
      </c>
      <c r="J63" s="76">
        <v>3</v>
      </c>
      <c r="K63" s="76">
        <v>0</v>
      </c>
      <c r="L63" s="75" t="s">
        <v>40</v>
      </c>
      <c r="M63" s="76"/>
      <c r="N63" s="76" t="s">
        <v>40</v>
      </c>
      <c r="O63" s="76"/>
      <c r="P63" s="76" t="s">
        <v>40</v>
      </c>
      <c r="Q63" s="76"/>
      <c r="R63" s="76" t="s">
        <v>40</v>
      </c>
      <c r="S63" s="74"/>
      <c r="T63" s="77"/>
      <c r="U63" s="77">
        <v>1</v>
      </c>
      <c r="V63" s="77"/>
      <c r="W63" s="492"/>
    </row>
    <row r="64" spans="2:23" s="493" customFormat="1" ht="30" customHeight="1">
      <c r="B64" s="504">
        <v>58</v>
      </c>
      <c r="C64" s="70" t="s">
        <v>150</v>
      </c>
      <c r="D64" s="71" t="s">
        <v>213</v>
      </c>
      <c r="E64" s="71" t="s">
        <v>164</v>
      </c>
      <c r="F64" s="71" t="s">
        <v>222</v>
      </c>
      <c r="G64" s="78" t="s">
        <v>223</v>
      </c>
      <c r="H64" s="74">
        <v>3</v>
      </c>
      <c r="I64" s="75">
        <v>3</v>
      </c>
      <c r="J64" s="76">
        <v>3</v>
      </c>
      <c r="K64" s="76">
        <v>0</v>
      </c>
      <c r="L64" s="75" t="s">
        <v>40</v>
      </c>
      <c r="M64" s="76"/>
      <c r="N64" s="76" t="s">
        <v>40</v>
      </c>
      <c r="O64" s="76"/>
      <c r="P64" s="76" t="s">
        <v>40</v>
      </c>
      <c r="Q64" s="76"/>
      <c r="R64" s="76" t="s">
        <v>40</v>
      </c>
      <c r="S64" s="74"/>
      <c r="T64" s="77"/>
      <c r="U64" s="77">
        <v>1</v>
      </c>
      <c r="V64" s="77"/>
      <c r="W64" s="492"/>
    </row>
    <row r="65" spans="2:23" s="493" customFormat="1" ht="30" customHeight="1">
      <c r="B65" s="504">
        <v>59</v>
      </c>
      <c r="C65" s="70" t="s">
        <v>150</v>
      </c>
      <c r="D65" s="71" t="s">
        <v>213</v>
      </c>
      <c r="E65" s="71" t="s">
        <v>164</v>
      </c>
      <c r="F65" s="79" t="s">
        <v>737</v>
      </c>
      <c r="G65" s="339" t="s">
        <v>724</v>
      </c>
      <c r="H65" s="74">
        <v>3</v>
      </c>
      <c r="I65" s="75">
        <v>3</v>
      </c>
      <c r="J65" s="76">
        <v>3</v>
      </c>
      <c r="K65" s="76">
        <v>0</v>
      </c>
      <c r="L65" s="75" t="s">
        <v>40</v>
      </c>
      <c r="M65" s="76"/>
      <c r="N65" s="76" t="s">
        <v>40</v>
      </c>
      <c r="O65" s="76"/>
      <c r="P65" s="76" t="s">
        <v>40</v>
      </c>
      <c r="Q65" s="76"/>
      <c r="R65" s="76" t="s">
        <v>40</v>
      </c>
      <c r="S65" s="74"/>
      <c r="T65" s="77"/>
      <c r="U65" s="77">
        <v>1</v>
      </c>
      <c r="V65" s="77"/>
      <c r="W65" s="492"/>
    </row>
    <row r="66" spans="2:23" s="493" customFormat="1" ht="30" customHeight="1">
      <c r="B66" s="504">
        <v>60</v>
      </c>
      <c r="C66" s="70" t="s">
        <v>150</v>
      </c>
      <c r="D66" s="71" t="s">
        <v>213</v>
      </c>
      <c r="E66" s="71" t="s">
        <v>164</v>
      </c>
      <c r="F66" s="79" t="s">
        <v>214</v>
      </c>
      <c r="G66" s="78" t="s">
        <v>215</v>
      </c>
      <c r="H66" s="74">
        <v>3</v>
      </c>
      <c r="I66" s="75">
        <v>3</v>
      </c>
      <c r="J66" s="76">
        <v>3</v>
      </c>
      <c r="K66" s="76">
        <v>0</v>
      </c>
      <c r="L66" s="75"/>
      <c r="M66" s="76" t="s">
        <v>40</v>
      </c>
      <c r="N66" s="76"/>
      <c r="O66" s="76" t="s">
        <v>40</v>
      </c>
      <c r="P66" s="76"/>
      <c r="Q66" s="76" t="s">
        <v>40</v>
      </c>
      <c r="R66" s="76"/>
      <c r="S66" s="74" t="s">
        <v>40</v>
      </c>
      <c r="T66" s="77"/>
      <c r="U66" s="77">
        <v>2</v>
      </c>
      <c r="V66" s="77"/>
      <c r="W66" s="492"/>
    </row>
    <row r="67" spans="2:23" s="493" customFormat="1" ht="30" customHeight="1">
      <c r="B67" s="504">
        <v>61</v>
      </c>
      <c r="C67" s="70" t="s">
        <v>150</v>
      </c>
      <c r="D67" s="71" t="s">
        <v>213</v>
      </c>
      <c r="E67" s="71" t="s">
        <v>164</v>
      </c>
      <c r="F67" s="79" t="s">
        <v>216</v>
      </c>
      <c r="G67" s="339" t="s">
        <v>217</v>
      </c>
      <c r="H67" s="74">
        <v>3</v>
      </c>
      <c r="I67" s="75">
        <v>3</v>
      </c>
      <c r="J67" s="76">
        <v>3</v>
      </c>
      <c r="K67" s="76">
        <v>0</v>
      </c>
      <c r="L67" s="75"/>
      <c r="M67" s="76" t="s">
        <v>40</v>
      </c>
      <c r="N67" s="76"/>
      <c r="O67" s="76" t="s">
        <v>40</v>
      </c>
      <c r="P67" s="76"/>
      <c r="Q67" s="76" t="s">
        <v>40</v>
      </c>
      <c r="R67" s="76"/>
      <c r="S67" s="74" t="s">
        <v>40</v>
      </c>
      <c r="T67" s="77"/>
      <c r="U67" s="77">
        <v>2</v>
      </c>
      <c r="V67" s="77"/>
      <c r="W67" s="492"/>
    </row>
    <row r="68" spans="2:23" s="493" customFormat="1" ht="30" customHeight="1">
      <c r="B68" s="504">
        <v>62</v>
      </c>
      <c r="C68" s="70" t="s">
        <v>150</v>
      </c>
      <c r="D68" s="71" t="s">
        <v>213</v>
      </c>
      <c r="E68" s="71" t="s">
        <v>164</v>
      </c>
      <c r="F68" s="79" t="s">
        <v>220</v>
      </c>
      <c r="G68" s="339" t="s">
        <v>221</v>
      </c>
      <c r="H68" s="74">
        <v>3</v>
      </c>
      <c r="I68" s="75">
        <v>3</v>
      </c>
      <c r="J68" s="76">
        <v>3</v>
      </c>
      <c r="K68" s="76">
        <v>0</v>
      </c>
      <c r="L68" s="75"/>
      <c r="M68" s="76" t="s">
        <v>40</v>
      </c>
      <c r="N68" s="76"/>
      <c r="O68" s="76" t="s">
        <v>40</v>
      </c>
      <c r="P68" s="76"/>
      <c r="Q68" s="76" t="s">
        <v>40</v>
      </c>
      <c r="R68" s="76"/>
      <c r="S68" s="74" t="s">
        <v>40</v>
      </c>
      <c r="T68" s="77"/>
      <c r="U68" s="77">
        <v>2</v>
      </c>
      <c r="V68" s="77"/>
      <c r="W68" s="492"/>
    </row>
    <row r="69" spans="2:23" s="493" customFormat="1" ht="30" customHeight="1">
      <c r="B69" s="504">
        <v>63</v>
      </c>
      <c r="C69" s="70" t="s">
        <v>150</v>
      </c>
      <c r="D69" s="71" t="s">
        <v>213</v>
      </c>
      <c r="E69" s="71" t="s">
        <v>175</v>
      </c>
      <c r="F69" s="317" t="s">
        <v>129</v>
      </c>
      <c r="G69" s="78" t="s">
        <v>130</v>
      </c>
      <c r="H69" s="74">
        <v>3</v>
      </c>
      <c r="I69" s="75">
        <v>3</v>
      </c>
      <c r="J69" s="76">
        <v>3</v>
      </c>
      <c r="K69" s="76">
        <v>0</v>
      </c>
      <c r="L69" s="75" t="s">
        <v>40</v>
      </c>
      <c r="M69" s="76"/>
      <c r="N69" s="76" t="s">
        <v>40</v>
      </c>
      <c r="O69" s="76"/>
      <c r="P69" s="76" t="s">
        <v>40</v>
      </c>
      <c r="Q69" s="76"/>
      <c r="R69" s="76" t="s">
        <v>40</v>
      </c>
      <c r="S69" s="74"/>
      <c r="T69" s="77"/>
      <c r="U69" s="77">
        <v>1</v>
      </c>
      <c r="V69" s="77"/>
      <c r="W69" s="492"/>
    </row>
    <row r="70" spans="2:23" s="493" customFormat="1" ht="30" customHeight="1">
      <c r="B70" s="504">
        <v>64</v>
      </c>
      <c r="C70" s="70" t="s">
        <v>150</v>
      </c>
      <c r="D70" s="71" t="s">
        <v>213</v>
      </c>
      <c r="E70" s="71" t="s">
        <v>175</v>
      </c>
      <c r="F70" s="79" t="s">
        <v>227</v>
      </c>
      <c r="G70" s="78" t="s">
        <v>228</v>
      </c>
      <c r="H70" s="74">
        <v>3</v>
      </c>
      <c r="I70" s="75">
        <v>3</v>
      </c>
      <c r="J70" s="76">
        <v>3</v>
      </c>
      <c r="K70" s="76">
        <v>0</v>
      </c>
      <c r="L70" s="75" t="s">
        <v>40</v>
      </c>
      <c r="M70" s="76"/>
      <c r="N70" s="76" t="s">
        <v>40</v>
      </c>
      <c r="O70" s="76"/>
      <c r="P70" s="76" t="s">
        <v>40</v>
      </c>
      <c r="Q70" s="76"/>
      <c r="R70" s="76" t="s">
        <v>40</v>
      </c>
      <c r="S70" s="74"/>
      <c r="T70" s="77"/>
      <c r="U70" s="77">
        <v>1</v>
      </c>
      <c r="V70" s="77"/>
      <c r="W70" s="492"/>
    </row>
    <row r="71" spans="2:23" s="493" customFormat="1" ht="30" customHeight="1">
      <c r="B71" s="504">
        <v>65</v>
      </c>
      <c r="C71" s="70" t="s">
        <v>7</v>
      </c>
      <c r="D71" s="71" t="s">
        <v>213</v>
      </c>
      <c r="E71" s="71" t="s">
        <v>175</v>
      </c>
      <c r="F71" s="510" t="s">
        <v>819</v>
      </c>
      <c r="G71" s="420" t="s">
        <v>745</v>
      </c>
      <c r="H71" s="74">
        <v>3</v>
      </c>
      <c r="I71" s="75">
        <v>3</v>
      </c>
      <c r="J71" s="76">
        <v>3</v>
      </c>
      <c r="K71" s="76">
        <v>0</v>
      </c>
      <c r="L71" s="75" t="s">
        <v>40</v>
      </c>
      <c r="M71" s="76"/>
      <c r="N71" s="76" t="s">
        <v>40</v>
      </c>
      <c r="O71" s="76"/>
      <c r="P71" s="76" t="s">
        <v>40</v>
      </c>
      <c r="Q71" s="76"/>
      <c r="R71" s="76" t="s">
        <v>40</v>
      </c>
      <c r="S71" s="74"/>
      <c r="T71" s="77"/>
      <c r="U71" s="77">
        <v>1</v>
      </c>
      <c r="V71" s="511"/>
      <c r="W71" s="496"/>
    </row>
    <row r="72" spans="2:23" s="493" customFormat="1" ht="30" customHeight="1">
      <c r="B72" s="504">
        <v>66</v>
      </c>
      <c r="C72" s="70" t="s">
        <v>7</v>
      </c>
      <c r="D72" s="71" t="s">
        <v>213</v>
      </c>
      <c r="E72" s="71" t="s">
        <v>175</v>
      </c>
      <c r="F72" s="510" t="s">
        <v>820</v>
      </c>
      <c r="G72" s="420" t="s">
        <v>746</v>
      </c>
      <c r="H72" s="74">
        <v>3</v>
      </c>
      <c r="I72" s="75">
        <v>3</v>
      </c>
      <c r="J72" s="76">
        <v>3</v>
      </c>
      <c r="K72" s="76">
        <v>0</v>
      </c>
      <c r="L72" s="75" t="s">
        <v>40</v>
      </c>
      <c r="M72" s="76"/>
      <c r="N72" s="76" t="s">
        <v>40</v>
      </c>
      <c r="O72" s="76"/>
      <c r="P72" s="76" t="s">
        <v>40</v>
      </c>
      <c r="Q72" s="76"/>
      <c r="R72" s="76" t="s">
        <v>40</v>
      </c>
      <c r="S72" s="74"/>
      <c r="T72" s="77"/>
      <c r="U72" s="77">
        <v>1</v>
      </c>
      <c r="V72" s="511"/>
      <c r="W72" s="496"/>
    </row>
    <row r="73" spans="2:23" s="493" customFormat="1" ht="30" customHeight="1">
      <c r="B73" s="504">
        <v>67</v>
      </c>
      <c r="C73" s="70" t="s">
        <v>7</v>
      </c>
      <c r="D73" s="71" t="s">
        <v>213</v>
      </c>
      <c r="E73" s="71" t="s">
        <v>175</v>
      </c>
      <c r="F73" s="510" t="s">
        <v>821</v>
      </c>
      <c r="G73" s="420" t="s">
        <v>747</v>
      </c>
      <c r="H73" s="74">
        <v>3</v>
      </c>
      <c r="I73" s="75">
        <v>3</v>
      </c>
      <c r="J73" s="76">
        <v>3</v>
      </c>
      <c r="K73" s="76">
        <v>0</v>
      </c>
      <c r="L73" s="75" t="s">
        <v>40</v>
      </c>
      <c r="M73" s="76"/>
      <c r="N73" s="76" t="s">
        <v>40</v>
      </c>
      <c r="O73" s="76"/>
      <c r="P73" s="76" t="s">
        <v>40</v>
      </c>
      <c r="Q73" s="76"/>
      <c r="R73" s="76" t="s">
        <v>40</v>
      </c>
      <c r="S73" s="74"/>
      <c r="T73" s="77"/>
      <c r="U73" s="77">
        <v>1</v>
      </c>
      <c r="V73" s="511"/>
      <c r="W73" s="496"/>
    </row>
    <row r="74" spans="2:23" s="493" customFormat="1" ht="30" customHeight="1">
      <c r="B74" s="504">
        <v>68</v>
      </c>
      <c r="C74" s="70" t="s">
        <v>7</v>
      </c>
      <c r="D74" s="71" t="s">
        <v>213</v>
      </c>
      <c r="E74" s="71" t="s">
        <v>175</v>
      </c>
      <c r="F74" s="512" t="s">
        <v>822</v>
      </c>
      <c r="G74" s="420" t="s">
        <v>751</v>
      </c>
      <c r="H74" s="74">
        <v>3</v>
      </c>
      <c r="I74" s="75">
        <v>3</v>
      </c>
      <c r="J74" s="76">
        <v>3</v>
      </c>
      <c r="K74" s="76">
        <v>0</v>
      </c>
      <c r="L74" s="75" t="s">
        <v>40</v>
      </c>
      <c r="M74" s="76"/>
      <c r="N74" s="76" t="s">
        <v>40</v>
      </c>
      <c r="O74" s="76"/>
      <c r="P74" s="76" t="s">
        <v>40</v>
      </c>
      <c r="Q74" s="76"/>
      <c r="R74" s="76" t="s">
        <v>40</v>
      </c>
      <c r="S74" s="513"/>
      <c r="T74" s="508" t="s">
        <v>57</v>
      </c>
      <c r="U74" s="508">
        <v>1</v>
      </c>
      <c r="V74" s="508"/>
      <c r="W74" s="497"/>
    </row>
    <row r="75" spans="2:23" s="493" customFormat="1" ht="30" customHeight="1">
      <c r="B75" s="504">
        <v>69</v>
      </c>
      <c r="C75" s="70" t="s">
        <v>7</v>
      </c>
      <c r="D75" s="71" t="s">
        <v>213</v>
      </c>
      <c r="E75" s="71" t="s">
        <v>175</v>
      </c>
      <c r="F75" s="79" t="s">
        <v>225</v>
      </c>
      <c r="G75" s="78" t="s">
        <v>226</v>
      </c>
      <c r="H75" s="74">
        <v>3</v>
      </c>
      <c r="I75" s="75">
        <v>3</v>
      </c>
      <c r="J75" s="76">
        <v>3</v>
      </c>
      <c r="K75" s="76">
        <v>0</v>
      </c>
      <c r="L75" s="75"/>
      <c r="M75" s="76" t="s">
        <v>40</v>
      </c>
      <c r="N75" s="76"/>
      <c r="O75" s="76" t="s">
        <v>40</v>
      </c>
      <c r="P75" s="76"/>
      <c r="Q75" s="76" t="s">
        <v>40</v>
      </c>
      <c r="R75" s="76"/>
      <c r="S75" s="74" t="s">
        <v>40</v>
      </c>
      <c r="T75" s="77"/>
      <c r="U75" s="77">
        <v>2</v>
      </c>
      <c r="V75" s="77"/>
      <c r="W75" s="492"/>
    </row>
    <row r="76" spans="2:23" s="493" customFormat="1" ht="30" customHeight="1">
      <c r="B76" s="504">
        <v>70</v>
      </c>
      <c r="C76" s="70" t="s">
        <v>7</v>
      </c>
      <c r="D76" s="71" t="s">
        <v>213</v>
      </c>
      <c r="E76" s="71" t="s">
        <v>175</v>
      </c>
      <c r="F76" s="71" t="s">
        <v>229</v>
      </c>
      <c r="G76" s="78" t="s">
        <v>230</v>
      </c>
      <c r="H76" s="74">
        <v>3</v>
      </c>
      <c r="I76" s="75">
        <v>3</v>
      </c>
      <c r="J76" s="76">
        <v>3</v>
      </c>
      <c r="K76" s="76">
        <v>0</v>
      </c>
      <c r="L76" s="75"/>
      <c r="M76" s="76" t="s">
        <v>40</v>
      </c>
      <c r="N76" s="76"/>
      <c r="O76" s="76" t="s">
        <v>40</v>
      </c>
      <c r="P76" s="76"/>
      <c r="Q76" s="76" t="s">
        <v>40</v>
      </c>
      <c r="R76" s="76"/>
      <c r="S76" s="74" t="s">
        <v>40</v>
      </c>
      <c r="T76" s="77"/>
      <c r="U76" s="77">
        <v>2</v>
      </c>
      <c r="V76" s="77"/>
      <c r="W76" s="492"/>
    </row>
    <row r="77" spans="2:23" s="493" customFormat="1" ht="30" customHeight="1">
      <c r="B77" s="504">
        <v>71</v>
      </c>
      <c r="C77" s="70" t="s">
        <v>7</v>
      </c>
      <c r="D77" s="71" t="s">
        <v>213</v>
      </c>
      <c r="E77" s="71" t="s">
        <v>175</v>
      </c>
      <c r="F77" s="514" t="s">
        <v>823</v>
      </c>
      <c r="G77" s="420" t="s">
        <v>748</v>
      </c>
      <c r="H77" s="74">
        <v>3</v>
      </c>
      <c r="I77" s="75">
        <v>3</v>
      </c>
      <c r="J77" s="76">
        <v>3</v>
      </c>
      <c r="K77" s="76">
        <v>0</v>
      </c>
      <c r="L77" s="75"/>
      <c r="M77" s="76" t="s">
        <v>40</v>
      </c>
      <c r="N77" s="76"/>
      <c r="O77" s="76" t="s">
        <v>40</v>
      </c>
      <c r="P77" s="76"/>
      <c r="Q77" s="76" t="s">
        <v>40</v>
      </c>
      <c r="R77" s="76"/>
      <c r="S77" s="74" t="s">
        <v>40</v>
      </c>
      <c r="T77" s="77"/>
      <c r="U77" s="77">
        <v>2</v>
      </c>
      <c r="V77" s="511"/>
      <c r="W77" s="496"/>
    </row>
    <row r="78" spans="2:23" s="493" customFormat="1" ht="30" customHeight="1">
      <c r="B78" s="504">
        <v>72</v>
      </c>
      <c r="C78" s="70" t="s">
        <v>7</v>
      </c>
      <c r="D78" s="71" t="s">
        <v>213</v>
      </c>
      <c r="E78" s="71" t="s">
        <v>175</v>
      </c>
      <c r="F78" s="514" t="s">
        <v>824</v>
      </c>
      <c r="G78" s="420" t="s">
        <v>749</v>
      </c>
      <c r="H78" s="74">
        <v>3</v>
      </c>
      <c r="I78" s="75">
        <v>3</v>
      </c>
      <c r="J78" s="76">
        <v>3</v>
      </c>
      <c r="K78" s="76">
        <v>0</v>
      </c>
      <c r="L78" s="75"/>
      <c r="M78" s="76" t="s">
        <v>40</v>
      </c>
      <c r="N78" s="76"/>
      <c r="O78" s="76" t="s">
        <v>40</v>
      </c>
      <c r="P78" s="76"/>
      <c r="Q78" s="76" t="s">
        <v>40</v>
      </c>
      <c r="R78" s="76"/>
      <c r="S78" s="74" t="s">
        <v>40</v>
      </c>
      <c r="T78" s="77"/>
      <c r="U78" s="77">
        <v>2</v>
      </c>
      <c r="V78" s="511"/>
      <c r="W78" s="496"/>
    </row>
    <row r="79" spans="2:23" s="493" customFormat="1" ht="30" customHeight="1">
      <c r="B79" s="504">
        <v>73</v>
      </c>
      <c r="C79" s="70" t="s">
        <v>7</v>
      </c>
      <c r="D79" s="71" t="s">
        <v>213</v>
      </c>
      <c r="E79" s="71" t="s">
        <v>175</v>
      </c>
      <c r="F79" s="514" t="s">
        <v>825</v>
      </c>
      <c r="G79" s="420" t="s">
        <v>750</v>
      </c>
      <c r="H79" s="74">
        <v>3</v>
      </c>
      <c r="I79" s="75">
        <v>3</v>
      </c>
      <c r="J79" s="76">
        <v>3</v>
      </c>
      <c r="K79" s="76">
        <v>0</v>
      </c>
      <c r="L79" s="75"/>
      <c r="M79" s="76" t="s">
        <v>40</v>
      </c>
      <c r="N79" s="76"/>
      <c r="O79" s="76" t="s">
        <v>40</v>
      </c>
      <c r="P79" s="76"/>
      <c r="Q79" s="76" t="s">
        <v>40</v>
      </c>
      <c r="R79" s="76"/>
      <c r="S79" s="74" t="s">
        <v>40</v>
      </c>
      <c r="T79" s="77"/>
      <c r="U79" s="77">
        <v>2</v>
      </c>
      <c r="V79" s="511"/>
      <c r="W79" s="496"/>
    </row>
    <row r="80" spans="2:23" s="493" customFormat="1" ht="30" customHeight="1">
      <c r="B80" s="504">
        <v>74</v>
      </c>
      <c r="C80" s="70" t="s">
        <v>150</v>
      </c>
      <c r="D80" s="71" t="s">
        <v>213</v>
      </c>
      <c r="E80" s="71" t="s">
        <v>175</v>
      </c>
      <c r="F80" s="340" t="s">
        <v>705</v>
      </c>
      <c r="G80" s="341" t="s">
        <v>681</v>
      </c>
      <c r="H80" s="342">
        <v>1</v>
      </c>
      <c r="I80" s="343">
        <v>1</v>
      </c>
      <c r="J80" s="344">
        <v>1</v>
      </c>
      <c r="K80" s="344">
        <v>0</v>
      </c>
      <c r="L80" s="343" t="s">
        <v>57</v>
      </c>
      <c r="M80" s="344" t="s">
        <v>57</v>
      </c>
      <c r="N80" s="344" t="s">
        <v>57</v>
      </c>
      <c r="O80" s="344" t="s">
        <v>57</v>
      </c>
      <c r="P80" s="344" t="s">
        <v>57</v>
      </c>
      <c r="Q80" s="344" t="s">
        <v>57</v>
      </c>
      <c r="R80" s="344" t="s">
        <v>57</v>
      </c>
      <c r="S80" s="342" t="s">
        <v>57</v>
      </c>
      <c r="T80" s="345"/>
      <c r="U80" s="345" t="s">
        <v>692</v>
      </c>
      <c r="V80" s="345"/>
      <c r="W80" s="498"/>
    </row>
    <row r="81" spans="2:23" s="493" customFormat="1" ht="30" customHeight="1">
      <c r="B81" s="504">
        <v>75</v>
      </c>
      <c r="C81" s="318" t="s">
        <v>7</v>
      </c>
      <c r="D81" s="319" t="s">
        <v>77</v>
      </c>
      <c r="E81" s="319" t="s">
        <v>295</v>
      </c>
      <c r="F81" s="346" t="s">
        <v>304</v>
      </c>
      <c r="G81" s="347" t="s">
        <v>296</v>
      </c>
      <c r="H81" s="348">
        <v>3</v>
      </c>
      <c r="I81" s="349">
        <v>3</v>
      </c>
      <c r="J81" s="350">
        <v>3</v>
      </c>
      <c r="K81" s="350">
        <v>0</v>
      </c>
      <c r="L81" s="349" t="s">
        <v>317</v>
      </c>
      <c r="M81" s="350" t="s">
        <v>57</v>
      </c>
      <c r="N81" s="350" t="s">
        <v>57</v>
      </c>
      <c r="O81" s="350" t="s">
        <v>57</v>
      </c>
      <c r="P81" s="350" t="s">
        <v>57</v>
      </c>
      <c r="Q81" s="350" t="s">
        <v>57</v>
      </c>
      <c r="R81" s="350" t="s">
        <v>57</v>
      </c>
      <c r="S81" s="348" t="s">
        <v>57</v>
      </c>
      <c r="T81" s="351"/>
      <c r="U81" s="351"/>
      <c r="V81" s="499" t="s">
        <v>693</v>
      </c>
      <c r="W81" s="500"/>
    </row>
    <row r="82" spans="2:23" s="493" customFormat="1" ht="30" customHeight="1">
      <c r="B82" s="504">
        <v>76</v>
      </c>
      <c r="C82" s="516" t="s">
        <v>7</v>
      </c>
      <c r="D82" s="517" t="s">
        <v>77</v>
      </c>
      <c r="E82" s="517" t="s">
        <v>175</v>
      </c>
      <c r="F82" s="518"/>
      <c r="G82" s="422" t="s">
        <v>814</v>
      </c>
      <c r="H82" s="519">
        <v>3</v>
      </c>
      <c r="I82" s="520">
        <v>3</v>
      </c>
      <c r="J82" s="521">
        <v>3</v>
      </c>
      <c r="K82" s="521">
        <v>0</v>
      </c>
      <c r="L82" s="522" t="s">
        <v>37</v>
      </c>
      <c r="M82" s="523" t="s">
        <v>57</v>
      </c>
      <c r="N82" s="523" t="s">
        <v>57</v>
      </c>
      <c r="O82" s="523" t="s">
        <v>57</v>
      </c>
      <c r="P82" s="523" t="s">
        <v>57</v>
      </c>
      <c r="Q82" s="523" t="s">
        <v>57</v>
      </c>
      <c r="R82" s="523" t="s">
        <v>57</v>
      </c>
      <c r="S82" s="524" t="s">
        <v>57</v>
      </c>
      <c r="T82" s="525"/>
      <c r="U82" s="525"/>
      <c r="V82" s="526" t="s">
        <v>810</v>
      </c>
      <c r="W82" s="515"/>
    </row>
    <row r="83" spans="2:23" s="493" customFormat="1" ht="30" customHeight="1">
      <c r="B83" s="504">
        <v>77</v>
      </c>
      <c r="C83" s="70" t="s">
        <v>150</v>
      </c>
      <c r="D83" s="71" t="s">
        <v>213</v>
      </c>
      <c r="E83" s="71" t="s">
        <v>180</v>
      </c>
      <c r="F83" s="317" t="s">
        <v>101</v>
      </c>
      <c r="G83" s="78" t="s">
        <v>102</v>
      </c>
      <c r="H83" s="74">
        <v>3</v>
      </c>
      <c r="I83" s="75">
        <v>3</v>
      </c>
      <c r="J83" s="76">
        <v>3</v>
      </c>
      <c r="K83" s="76">
        <v>0</v>
      </c>
      <c r="L83" s="75" t="s">
        <v>40</v>
      </c>
      <c r="M83" s="76"/>
      <c r="N83" s="76" t="s">
        <v>40</v>
      </c>
      <c r="O83" s="76"/>
      <c r="P83" s="76" t="s">
        <v>40</v>
      </c>
      <c r="Q83" s="76"/>
      <c r="R83" s="76" t="s">
        <v>40</v>
      </c>
      <c r="S83" s="74"/>
      <c r="T83" s="77"/>
      <c r="U83" s="77">
        <v>1</v>
      </c>
      <c r="V83" s="77"/>
      <c r="W83" s="492"/>
    </row>
    <row r="84" spans="2:23" s="509" customFormat="1" ht="30" customHeight="1">
      <c r="B84" s="504">
        <v>78</v>
      </c>
      <c r="C84" s="70" t="s">
        <v>150</v>
      </c>
      <c r="D84" s="71" t="s">
        <v>213</v>
      </c>
      <c r="E84" s="71" t="s">
        <v>180</v>
      </c>
      <c r="F84" s="71" t="s">
        <v>241</v>
      </c>
      <c r="G84" s="78" t="s">
        <v>242</v>
      </c>
      <c r="H84" s="74">
        <v>3</v>
      </c>
      <c r="I84" s="75">
        <v>3</v>
      </c>
      <c r="J84" s="76">
        <v>3</v>
      </c>
      <c r="K84" s="76">
        <v>0</v>
      </c>
      <c r="L84" s="75" t="s">
        <v>40</v>
      </c>
      <c r="M84" s="76"/>
      <c r="N84" s="76" t="s">
        <v>40</v>
      </c>
      <c r="O84" s="76"/>
      <c r="P84" s="76" t="s">
        <v>40</v>
      </c>
      <c r="Q84" s="76"/>
      <c r="R84" s="76" t="s">
        <v>40</v>
      </c>
      <c r="S84" s="74"/>
      <c r="T84" s="77"/>
      <c r="U84" s="77">
        <v>1</v>
      </c>
      <c r="V84" s="77"/>
      <c r="W84" s="492"/>
    </row>
    <row r="85" spans="2:23" s="493" customFormat="1" ht="30" customHeight="1">
      <c r="B85" s="504">
        <v>79</v>
      </c>
      <c r="C85" s="70" t="s">
        <v>150</v>
      </c>
      <c r="D85" s="71" t="s">
        <v>213</v>
      </c>
      <c r="E85" s="71" t="s">
        <v>180</v>
      </c>
      <c r="F85" s="72" t="s">
        <v>245</v>
      </c>
      <c r="G85" s="78" t="s">
        <v>246</v>
      </c>
      <c r="H85" s="74">
        <v>2</v>
      </c>
      <c r="I85" s="75">
        <v>2</v>
      </c>
      <c r="J85" s="76">
        <v>2</v>
      </c>
      <c r="K85" s="76">
        <v>0</v>
      </c>
      <c r="L85" s="75" t="s">
        <v>37</v>
      </c>
      <c r="M85" s="76"/>
      <c r="N85" s="76" t="s">
        <v>40</v>
      </c>
      <c r="O85" s="76"/>
      <c r="P85" s="76" t="s">
        <v>40</v>
      </c>
      <c r="Q85" s="76"/>
      <c r="R85" s="76" t="s">
        <v>40</v>
      </c>
      <c r="S85" s="74"/>
      <c r="T85" s="77"/>
      <c r="U85" s="77">
        <v>1</v>
      </c>
      <c r="V85" s="501" t="s">
        <v>697</v>
      </c>
      <c r="W85" s="492"/>
    </row>
    <row r="86" spans="2:23" s="493" customFormat="1" ht="30" customHeight="1">
      <c r="B86" s="504">
        <v>80</v>
      </c>
      <c r="C86" s="70" t="s">
        <v>150</v>
      </c>
      <c r="D86" s="71" t="s">
        <v>213</v>
      </c>
      <c r="E86" s="71" t="s">
        <v>180</v>
      </c>
      <c r="F86" s="335" t="s">
        <v>237</v>
      </c>
      <c r="G86" s="78" t="s">
        <v>238</v>
      </c>
      <c r="H86" s="74">
        <v>3</v>
      </c>
      <c r="I86" s="75">
        <v>3</v>
      </c>
      <c r="J86" s="76">
        <v>3</v>
      </c>
      <c r="K86" s="76">
        <v>0</v>
      </c>
      <c r="L86" s="75"/>
      <c r="M86" s="76" t="s">
        <v>57</v>
      </c>
      <c r="N86" s="76"/>
      <c r="O86" s="76" t="s">
        <v>57</v>
      </c>
      <c r="P86" s="76"/>
      <c r="Q86" s="76" t="s">
        <v>57</v>
      </c>
      <c r="R86" s="76"/>
      <c r="S86" s="74" t="s">
        <v>57</v>
      </c>
      <c r="T86" s="77"/>
      <c r="U86" s="77">
        <v>2</v>
      </c>
      <c r="V86" s="77"/>
      <c r="W86" s="492"/>
    </row>
    <row r="87" spans="2:23" s="493" customFormat="1" ht="30" customHeight="1">
      <c r="B87" s="504">
        <v>81</v>
      </c>
      <c r="C87" s="70" t="s">
        <v>150</v>
      </c>
      <c r="D87" s="71" t="s">
        <v>213</v>
      </c>
      <c r="E87" s="71" t="s">
        <v>180</v>
      </c>
      <c r="F87" s="71" t="s">
        <v>243</v>
      </c>
      <c r="G87" s="78" t="s">
        <v>244</v>
      </c>
      <c r="H87" s="74">
        <v>3</v>
      </c>
      <c r="I87" s="75">
        <v>3</v>
      </c>
      <c r="J87" s="76">
        <v>3</v>
      </c>
      <c r="K87" s="76">
        <v>0</v>
      </c>
      <c r="L87" s="75"/>
      <c r="M87" s="76" t="s">
        <v>40</v>
      </c>
      <c r="N87" s="76"/>
      <c r="O87" s="76" t="s">
        <v>40</v>
      </c>
      <c r="P87" s="76"/>
      <c r="Q87" s="76" t="s">
        <v>40</v>
      </c>
      <c r="R87" s="76"/>
      <c r="S87" s="74" t="s">
        <v>40</v>
      </c>
      <c r="T87" s="77"/>
      <c r="U87" s="77">
        <v>2</v>
      </c>
      <c r="V87" s="77"/>
      <c r="W87" s="492"/>
    </row>
    <row r="88" spans="2:23" s="493" customFormat="1" ht="30" customHeight="1">
      <c r="B88" s="504">
        <v>82</v>
      </c>
      <c r="C88" s="70" t="s">
        <v>150</v>
      </c>
      <c r="D88" s="71" t="s">
        <v>213</v>
      </c>
      <c r="E88" s="71" t="s">
        <v>180</v>
      </c>
      <c r="F88" s="71" t="s">
        <v>235</v>
      </c>
      <c r="G88" s="78" t="s">
        <v>236</v>
      </c>
      <c r="H88" s="74">
        <v>3</v>
      </c>
      <c r="I88" s="75">
        <v>3</v>
      </c>
      <c r="J88" s="76">
        <v>3</v>
      </c>
      <c r="K88" s="76">
        <v>0</v>
      </c>
      <c r="L88" s="75"/>
      <c r="M88" s="76" t="s">
        <v>40</v>
      </c>
      <c r="N88" s="76"/>
      <c r="O88" s="76" t="s">
        <v>40</v>
      </c>
      <c r="P88" s="76"/>
      <c r="Q88" s="76" t="s">
        <v>40</v>
      </c>
      <c r="R88" s="76"/>
      <c r="S88" s="74" t="s">
        <v>40</v>
      </c>
      <c r="T88" s="77"/>
      <c r="U88" s="77">
        <v>2</v>
      </c>
      <c r="V88" s="77"/>
      <c r="W88" s="492"/>
    </row>
    <row r="89" spans="2:23" s="493" customFormat="1" ht="30" customHeight="1">
      <c r="B89" s="504">
        <v>83</v>
      </c>
      <c r="C89" s="70" t="s">
        <v>150</v>
      </c>
      <c r="D89" s="71" t="s">
        <v>213</v>
      </c>
      <c r="E89" s="71" t="s">
        <v>180</v>
      </c>
      <c r="F89" s="335" t="s">
        <v>239</v>
      </c>
      <c r="G89" s="352" t="s">
        <v>240</v>
      </c>
      <c r="H89" s="74">
        <v>3</v>
      </c>
      <c r="I89" s="75">
        <v>3</v>
      </c>
      <c r="J89" s="76">
        <v>3</v>
      </c>
      <c r="K89" s="76">
        <v>0</v>
      </c>
      <c r="L89" s="75"/>
      <c r="M89" s="76" t="s">
        <v>40</v>
      </c>
      <c r="N89" s="76"/>
      <c r="O89" s="76" t="s">
        <v>40</v>
      </c>
      <c r="P89" s="76"/>
      <c r="Q89" s="76" t="s">
        <v>40</v>
      </c>
      <c r="R89" s="76"/>
      <c r="S89" s="74" t="s">
        <v>40</v>
      </c>
      <c r="T89" s="77"/>
      <c r="U89" s="77">
        <v>2</v>
      </c>
      <c r="V89" s="77"/>
      <c r="W89" s="492"/>
    </row>
    <row r="90" spans="2:23" s="493" customFormat="1" ht="30" customHeight="1">
      <c r="B90" s="504">
        <v>84</v>
      </c>
      <c r="C90" s="70" t="s">
        <v>150</v>
      </c>
      <c r="D90" s="71" t="s">
        <v>213</v>
      </c>
      <c r="E90" s="71" t="s">
        <v>180</v>
      </c>
      <c r="F90" s="72" t="s">
        <v>247</v>
      </c>
      <c r="G90" s="73" t="s">
        <v>248</v>
      </c>
      <c r="H90" s="74">
        <v>3</v>
      </c>
      <c r="I90" s="75">
        <v>3</v>
      </c>
      <c r="J90" s="76">
        <v>3</v>
      </c>
      <c r="K90" s="76">
        <v>0</v>
      </c>
      <c r="L90" s="75" t="s">
        <v>40</v>
      </c>
      <c r="M90" s="76" t="s">
        <v>40</v>
      </c>
      <c r="N90" s="76" t="s">
        <v>40</v>
      </c>
      <c r="O90" s="76" t="s">
        <v>40</v>
      </c>
      <c r="P90" s="76" t="s">
        <v>40</v>
      </c>
      <c r="Q90" s="76" t="s">
        <v>40</v>
      </c>
      <c r="R90" s="76" t="s">
        <v>40</v>
      </c>
      <c r="S90" s="74" t="s">
        <v>40</v>
      </c>
      <c r="T90" s="77" t="s">
        <v>57</v>
      </c>
      <c r="U90" s="77" t="s">
        <v>44</v>
      </c>
      <c r="V90" s="77"/>
      <c r="W90" s="492"/>
    </row>
    <row r="91" spans="2:23" s="493" customFormat="1" ht="30" customHeight="1">
      <c r="B91" s="504">
        <v>85</v>
      </c>
      <c r="C91" s="70" t="s">
        <v>150</v>
      </c>
      <c r="D91" s="71" t="s">
        <v>213</v>
      </c>
      <c r="E91" s="71" t="s">
        <v>180</v>
      </c>
      <c r="F91" s="72" t="s">
        <v>249</v>
      </c>
      <c r="G91" s="73" t="s">
        <v>250</v>
      </c>
      <c r="H91" s="74">
        <v>3</v>
      </c>
      <c r="I91" s="75">
        <v>3</v>
      </c>
      <c r="J91" s="76">
        <v>3</v>
      </c>
      <c r="K91" s="76">
        <v>0</v>
      </c>
      <c r="L91" s="75" t="s">
        <v>40</v>
      </c>
      <c r="M91" s="76" t="s">
        <v>40</v>
      </c>
      <c r="N91" s="76" t="s">
        <v>40</v>
      </c>
      <c r="O91" s="76" t="s">
        <v>40</v>
      </c>
      <c r="P91" s="76" t="s">
        <v>40</v>
      </c>
      <c r="Q91" s="76" t="s">
        <v>40</v>
      </c>
      <c r="R91" s="76" t="s">
        <v>40</v>
      </c>
      <c r="S91" s="74" t="s">
        <v>40</v>
      </c>
      <c r="T91" s="77" t="s">
        <v>57</v>
      </c>
      <c r="U91" s="77" t="s">
        <v>44</v>
      </c>
      <c r="V91" s="77"/>
      <c r="W91" s="492"/>
    </row>
    <row r="92" spans="2:23" s="493" customFormat="1" ht="33.75" customHeight="1">
      <c r="B92" s="504">
        <v>86</v>
      </c>
      <c r="C92" s="70" t="s">
        <v>150</v>
      </c>
      <c r="D92" s="71" t="s">
        <v>77</v>
      </c>
      <c r="E92" s="71" t="s">
        <v>180</v>
      </c>
      <c r="F92" s="353" t="s">
        <v>314</v>
      </c>
      <c r="G92" s="347" t="s">
        <v>315</v>
      </c>
      <c r="H92" s="348">
        <v>3</v>
      </c>
      <c r="I92" s="349">
        <v>3</v>
      </c>
      <c r="J92" s="350">
        <v>3</v>
      </c>
      <c r="K92" s="350">
        <v>0</v>
      </c>
      <c r="L92" s="775" t="s">
        <v>317</v>
      </c>
      <c r="M92" s="776" t="s">
        <v>317</v>
      </c>
      <c r="N92" s="776" t="s">
        <v>317</v>
      </c>
      <c r="O92" s="776" t="s">
        <v>317</v>
      </c>
      <c r="P92" s="776" t="s">
        <v>317</v>
      </c>
      <c r="Q92" s="776" t="s">
        <v>317</v>
      </c>
      <c r="R92" s="776" t="s">
        <v>317</v>
      </c>
      <c r="S92" s="777" t="s">
        <v>317</v>
      </c>
      <c r="T92" s="778"/>
      <c r="U92" s="778"/>
      <c r="V92" s="779" t="s">
        <v>694</v>
      </c>
      <c r="W92" s="500"/>
    </row>
    <row r="93" spans="2:23" s="493" customFormat="1" ht="35.25" customHeight="1">
      <c r="B93" s="504">
        <v>87</v>
      </c>
      <c r="C93" s="70" t="s">
        <v>150</v>
      </c>
      <c r="D93" s="71" t="s">
        <v>77</v>
      </c>
      <c r="E93" s="71" t="s">
        <v>180</v>
      </c>
      <c r="F93" s="353" t="s">
        <v>305</v>
      </c>
      <c r="G93" s="347" t="s">
        <v>293</v>
      </c>
      <c r="H93" s="348">
        <v>3</v>
      </c>
      <c r="I93" s="349">
        <v>3</v>
      </c>
      <c r="J93" s="350">
        <v>3</v>
      </c>
      <c r="K93" s="350">
        <v>0</v>
      </c>
      <c r="L93" s="771"/>
      <c r="M93" s="741"/>
      <c r="N93" s="741"/>
      <c r="O93" s="741"/>
      <c r="P93" s="741"/>
      <c r="Q93" s="741"/>
      <c r="R93" s="741"/>
      <c r="S93" s="767"/>
      <c r="T93" s="769"/>
      <c r="U93" s="769"/>
      <c r="V93" s="780"/>
      <c r="W93" s="500"/>
    </row>
    <row r="94" spans="2:23" s="493" customFormat="1" ht="30" customHeight="1">
      <c r="B94" s="504">
        <v>88</v>
      </c>
      <c r="C94" s="70" t="s">
        <v>150</v>
      </c>
      <c r="D94" s="71" t="s">
        <v>213</v>
      </c>
      <c r="E94" s="71" t="s">
        <v>190</v>
      </c>
      <c r="F94" s="335" t="s">
        <v>78</v>
      </c>
      <c r="G94" s="78" t="s">
        <v>79</v>
      </c>
      <c r="H94" s="74">
        <v>3</v>
      </c>
      <c r="I94" s="75">
        <v>3</v>
      </c>
      <c r="J94" s="76">
        <v>3</v>
      </c>
      <c r="K94" s="76">
        <v>0</v>
      </c>
      <c r="L94" s="75" t="s">
        <v>40</v>
      </c>
      <c r="M94" s="76"/>
      <c r="N94" s="76" t="s">
        <v>40</v>
      </c>
      <c r="O94" s="76"/>
      <c r="P94" s="76" t="s">
        <v>40</v>
      </c>
      <c r="Q94" s="76"/>
      <c r="R94" s="76" t="s">
        <v>40</v>
      </c>
      <c r="S94" s="74"/>
      <c r="T94" s="77"/>
      <c r="U94" s="77">
        <v>1</v>
      </c>
      <c r="V94" s="77"/>
      <c r="W94" s="492"/>
    </row>
    <row r="95" spans="2:23" s="493" customFormat="1" ht="30" customHeight="1">
      <c r="B95" s="504">
        <v>89</v>
      </c>
      <c r="C95" s="70" t="s">
        <v>150</v>
      </c>
      <c r="D95" s="71" t="s">
        <v>213</v>
      </c>
      <c r="E95" s="71" t="s">
        <v>190</v>
      </c>
      <c r="F95" s="71" t="s">
        <v>253</v>
      </c>
      <c r="G95" s="78" t="s">
        <v>254</v>
      </c>
      <c r="H95" s="74">
        <v>3</v>
      </c>
      <c r="I95" s="75">
        <v>3</v>
      </c>
      <c r="J95" s="76">
        <v>3</v>
      </c>
      <c r="K95" s="76">
        <v>0</v>
      </c>
      <c r="L95" s="75"/>
      <c r="M95" s="76"/>
      <c r="N95" s="76" t="s">
        <v>37</v>
      </c>
      <c r="O95" s="76"/>
      <c r="P95" s="76" t="s">
        <v>40</v>
      </c>
      <c r="Q95" s="76"/>
      <c r="R95" s="76" t="s">
        <v>40</v>
      </c>
      <c r="S95" s="74"/>
      <c r="T95" s="77"/>
      <c r="U95" s="77">
        <v>1</v>
      </c>
      <c r="V95" s="77"/>
      <c r="W95" s="492"/>
    </row>
    <row r="96" spans="2:23" s="493" customFormat="1" ht="30" customHeight="1">
      <c r="B96" s="504">
        <v>90</v>
      </c>
      <c r="C96" s="70" t="s">
        <v>150</v>
      </c>
      <c r="D96" s="71" t="s">
        <v>213</v>
      </c>
      <c r="E96" s="71" t="s">
        <v>190</v>
      </c>
      <c r="F96" s="335" t="s">
        <v>256</v>
      </c>
      <c r="G96" s="78" t="s">
        <v>257</v>
      </c>
      <c r="H96" s="74">
        <v>3</v>
      </c>
      <c r="I96" s="75">
        <v>3</v>
      </c>
      <c r="J96" s="76">
        <v>3</v>
      </c>
      <c r="K96" s="76">
        <v>0</v>
      </c>
      <c r="L96" s="75"/>
      <c r="M96" s="76" t="s">
        <v>40</v>
      </c>
      <c r="N96" s="76"/>
      <c r="O96" s="76" t="s">
        <v>40</v>
      </c>
      <c r="P96" s="76"/>
      <c r="Q96" s="76" t="s">
        <v>40</v>
      </c>
      <c r="R96" s="76"/>
      <c r="S96" s="74" t="s">
        <v>40</v>
      </c>
      <c r="T96" s="77"/>
      <c r="U96" s="77">
        <v>2</v>
      </c>
      <c r="V96" s="77"/>
      <c r="W96" s="492"/>
    </row>
    <row r="97" spans="2:23" s="493" customFormat="1" ht="30" customHeight="1">
      <c r="B97" s="504">
        <v>91</v>
      </c>
      <c r="C97" s="70" t="s">
        <v>7</v>
      </c>
      <c r="D97" s="71" t="s">
        <v>213</v>
      </c>
      <c r="E97" s="71" t="s">
        <v>190</v>
      </c>
      <c r="F97" s="507" t="s">
        <v>826</v>
      </c>
      <c r="G97" s="420" t="s">
        <v>755</v>
      </c>
      <c r="H97" s="74">
        <v>3</v>
      </c>
      <c r="I97" s="75">
        <v>3</v>
      </c>
      <c r="J97" s="76">
        <v>3</v>
      </c>
      <c r="K97" s="76">
        <v>0</v>
      </c>
      <c r="L97" s="75"/>
      <c r="M97" s="76" t="s">
        <v>40</v>
      </c>
      <c r="N97" s="76"/>
      <c r="O97" s="76" t="s">
        <v>40</v>
      </c>
      <c r="P97" s="76"/>
      <c r="Q97" s="76" t="s">
        <v>40</v>
      </c>
      <c r="R97" s="76"/>
      <c r="S97" s="74" t="s">
        <v>40</v>
      </c>
      <c r="T97" s="508"/>
      <c r="U97" s="508">
        <v>2</v>
      </c>
      <c r="V97" s="508"/>
      <c r="W97" s="497"/>
    </row>
    <row r="98" spans="2:23" s="493" customFormat="1" ht="30" customHeight="1">
      <c r="B98" s="504">
        <v>92</v>
      </c>
      <c r="C98" s="70" t="s">
        <v>150</v>
      </c>
      <c r="D98" s="71" t="s">
        <v>213</v>
      </c>
      <c r="E98" s="71" t="s">
        <v>190</v>
      </c>
      <c r="F98" s="335" t="s">
        <v>80</v>
      </c>
      <c r="G98" s="78" t="s">
        <v>255</v>
      </c>
      <c r="H98" s="74">
        <v>3</v>
      </c>
      <c r="I98" s="75">
        <v>3</v>
      </c>
      <c r="J98" s="76">
        <v>3</v>
      </c>
      <c r="K98" s="76">
        <v>0</v>
      </c>
      <c r="L98" s="75"/>
      <c r="M98" s="76"/>
      <c r="N98" s="76"/>
      <c r="O98" s="76" t="s">
        <v>40</v>
      </c>
      <c r="P98" s="76"/>
      <c r="Q98" s="76" t="s">
        <v>40</v>
      </c>
      <c r="R98" s="76"/>
      <c r="S98" s="74" t="s">
        <v>40</v>
      </c>
      <c r="T98" s="77"/>
      <c r="U98" s="77">
        <v>2</v>
      </c>
      <c r="V98" s="77"/>
      <c r="W98" s="492"/>
    </row>
    <row r="99" spans="2:23" s="493" customFormat="1" ht="30" customHeight="1">
      <c r="B99" s="504">
        <v>93</v>
      </c>
      <c r="C99" s="70" t="s">
        <v>150</v>
      </c>
      <c r="D99" s="71" t="s">
        <v>77</v>
      </c>
      <c r="E99" s="71" t="s">
        <v>190</v>
      </c>
      <c r="F99" s="319" t="s">
        <v>306</v>
      </c>
      <c r="G99" s="347" t="s">
        <v>290</v>
      </c>
      <c r="H99" s="74">
        <v>3</v>
      </c>
      <c r="I99" s="75">
        <v>3</v>
      </c>
      <c r="J99" s="76">
        <v>3</v>
      </c>
      <c r="K99" s="76">
        <v>0</v>
      </c>
      <c r="L99" s="757" t="s">
        <v>317</v>
      </c>
      <c r="M99" s="761" t="s">
        <v>317</v>
      </c>
      <c r="N99" s="761" t="s">
        <v>317</v>
      </c>
      <c r="O99" s="761" t="s">
        <v>317</v>
      </c>
      <c r="P99" s="761" t="s">
        <v>317</v>
      </c>
      <c r="Q99" s="761" t="s">
        <v>317</v>
      </c>
      <c r="R99" s="761" t="s">
        <v>318</v>
      </c>
      <c r="S99" s="746" t="s">
        <v>318</v>
      </c>
      <c r="T99" s="742"/>
      <c r="U99" s="742"/>
      <c r="V99" s="750" t="s">
        <v>694</v>
      </c>
      <c r="W99" s="500"/>
    </row>
    <row r="100" spans="2:23" s="493" customFormat="1" ht="30" customHeight="1">
      <c r="B100" s="504">
        <v>94</v>
      </c>
      <c r="C100" s="70" t="s">
        <v>150</v>
      </c>
      <c r="D100" s="71" t="s">
        <v>77</v>
      </c>
      <c r="E100" s="71" t="s">
        <v>190</v>
      </c>
      <c r="F100" s="319" t="s">
        <v>307</v>
      </c>
      <c r="G100" s="347" t="s">
        <v>291</v>
      </c>
      <c r="H100" s="74">
        <v>3</v>
      </c>
      <c r="I100" s="75">
        <v>3</v>
      </c>
      <c r="J100" s="76">
        <v>3</v>
      </c>
      <c r="K100" s="76">
        <v>0</v>
      </c>
      <c r="L100" s="758"/>
      <c r="M100" s="762"/>
      <c r="N100" s="762"/>
      <c r="O100" s="762"/>
      <c r="P100" s="762"/>
      <c r="Q100" s="762"/>
      <c r="R100" s="762"/>
      <c r="S100" s="747"/>
      <c r="T100" s="743"/>
      <c r="U100" s="743"/>
      <c r="V100" s="751"/>
      <c r="W100" s="500"/>
    </row>
    <row r="101" spans="2:23" s="493" customFormat="1" ht="30" customHeight="1">
      <c r="B101" s="504">
        <v>95</v>
      </c>
      <c r="C101" s="70" t="s">
        <v>150</v>
      </c>
      <c r="D101" s="71" t="s">
        <v>77</v>
      </c>
      <c r="E101" s="71" t="s">
        <v>190</v>
      </c>
      <c r="F101" s="319" t="s">
        <v>308</v>
      </c>
      <c r="G101" s="347" t="s">
        <v>298</v>
      </c>
      <c r="H101" s="74">
        <v>3</v>
      </c>
      <c r="I101" s="75">
        <v>3</v>
      </c>
      <c r="J101" s="76">
        <v>3</v>
      </c>
      <c r="K101" s="76">
        <v>0</v>
      </c>
      <c r="L101" s="758"/>
      <c r="M101" s="762"/>
      <c r="N101" s="762"/>
      <c r="O101" s="762"/>
      <c r="P101" s="762"/>
      <c r="Q101" s="762"/>
      <c r="R101" s="762"/>
      <c r="S101" s="747"/>
      <c r="T101" s="743"/>
      <c r="U101" s="743"/>
      <c r="V101" s="751"/>
      <c r="W101" s="500"/>
    </row>
    <row r="102" spans="2:23" s="493" customFormat="1" ht="30" customHeight="1">
      <c r="B102" s="504">
        <v>96</v>
      </c>
      <c r="C102" s="70" t="s">
        <v>150</v>
      </c>
      <c r="D102" s="71" t="s">
        <v>77</v>
      </c>
      <c r="E102" s="71" t="s">
        <v>190</v>
      </c>
      <c r="F102" s="319" t="s">
        <v>309</v>
      </c>
      <c r="G102" s="347" t="s">
        <v>719</v>
      </c>
      <c r="H102" s="74">
        <v>3</v>
      </c>
      <c r="I102" s="75">
        <v>3</v>
      </c>
      <c r="J102" s="76">
        <v>3</v>
      </c>
      <c r="K102" s="76">
        <v>0</v>
      </c>
      <c r="L102" s="758"/>
      <c r="M102" s="762"/>
      <c r="N102" s="762"/>
      <c r="O102" s="762"/>
      <c r="P102" s="762"/>
      <c r="Q102" s="762"/>
      <c r="R102" s="762"/>
      <c r="S102" s="747"/>
      <c r="T102" s="743"/>
      <c r="U102" s="743"/>
      <c r="V102" s="751"/>
      <c r="W102" s="500"/>
    </row>
    <row r="103" spans="2:23" s="493" customFormat="1" ht="30" customHeight="1">
      <c r="B103" s="504">
        <v>97</v>
      </c>
      <c r="C103" s="70" t="s">
        <v>150</v>
      </c>
      <c r="D103" s="71" t="s">
        <v>77</v>
      </c>
      <c r="E103" s="71" t="s">
        <v>190</v>
      </c>
      <c r="F103" s="419" t="s">
        <v>739</v>
      </c>
      <c r="G103" s="420" t="s">
        <v>717</v>
      </c>
      <c r="H103" s="74">
        <v>3</v>
      </c>
      <c r="I103" s="75">
        <v>3</v>
      </c>
      <c r="J103" s="76">
        <v>3</v>
      </c>
      <c r="K103" s="76">
        <v>0</v>
      </c>
      <c r="L103" s="759"/>
      <c r="M103" s="763"/>
      <c r="N103" s="763"/>
      <c r="O103" s="763"/>
      <c r="P103" s="763"/>
      <c r="Q103" s="763"/>
      <c r="R103" s="763"/>
      <c r="S103" s="748"/>
      <c r="T103" s="744"/>
      <c r="U103" s="744"/>
      <c r="V103" s="752"/>
      <c r="W103" s="502"/>
    </row>
    <row r="104" spans="2:23" s="493" customFormat="1" ht="30" customHeight="1">
      <c r="B104" s="504">
        <v>98</v>
      </c>
      <c r="C104" s="70" t="s">
        <v>150</v>
      </c>
      <c r="D104" s="71" t="s">
        <v>77</v>
      </c>
      <c r="E104" s="71" t="s">
        <v>190</v>
      </c>
      <c r="F104" s="421" t="s">
        <v>740</v>
      </c>
      <c r="G104" s="420" t="s">
        <v>715</v>
      </c>
      <c r="H104" s="74">
        <v>3</v>
      </c>
      <c r="I104" s="75">
        <v>3</v>
      </c>
      <c r="J104" s="76">
        <v>3</v>
      </c>
      <c r="K104" s="76">
        <v>0</v>
      </c>
      <c r="L104" s="760"/>
      <c r="M104" s="764"/>
      <c r="N104" s="764"/>
      <c r="O104" s="764"/>
      <c r="P104" s="764"/>
      <c r="Q104" s="764"/>
      <c r="R104" s="764"/>
      <c r="S104" s="749"/>
      <c r="T104" s="745"/>
      <c r="U104" s="745"/>
      <c r="V104" s="753"/>
      <c r="W104" s="502"/>
    </row>
    <row r="105" spans="2:23" s="493" customFormat="1" ht="30" customHeight="1">
      <c r="B105" s="504">
        <v>99</v>
      </c>
      <c r="C105" s="70" t="s">
        <v>150</v>
      </c>
      <c r="D105" s="71" t="s">
        <v>213</v>
      </c>
      <c r="E105" s="71" t="s">
        <v>200</v>
      </c>
      <c r="F105" s="79" t="s">
        <v>829</v>
      </c>
      <c r="G105" s="78" t="s">
        <v>756</v>
      </c>
      <c r="H105" s="74">
        <v>3</v>
      </c>
      <c r="I105" s="75">
        <v>3</v>
      </c>
      <c r="J105" s="76">
        <v>3</v>
      </c>
      <c r="K105" s="76">
        <v>0</v>
      </c>
      <c r="L105" s="75" t="s">
        <v>40</v>
      </c>
      <c r="M105" s="76"/>
      <c r="N105" s="76" t="s">
        <v>40</v>
      </c>
      <c r="O105" s="76"/>
      <c r="P105" s="76" t="s">
        <v>40</v>
      </c>
      <c r="Q105" s="76"/>
      <c r="R105" s="76" t="s">
        <v>40</v>
      </c>
      <c r="S105" s="74"/>
      <c r="T105" s="77"/>
      <c r="U105" s="77">
        <v>1</v>
      </c>
      <c r="V105" s="77"/>
      <c r="W105" s="492"/>
    </row>
    <row r="106" spans="2:23" s="493" customFormat="1" ht="30" customHeight="1">
      <c r="B106" s="504">
        <v>100</v>
      </c>
      <c r="C106" s="70" t="s">
        <v>150</v>
      </c>
      <c r="D106" s="71" t="s">
        <v>213</v>
      </c>
      <c r="E106" s="71" t="s">
        <v>200</v>
      </c>
      <c r="F106" s="71" t="s">
        <v>830</v>
      </c>
      <c r="G106" s="78" t="s">
        <v>757</v>
      </c>
      <c r="H106" s="74">
        <v>3</v>
      </c>
      <c r="I106" s="75">
        <v>3</v>
      </c>
      <c r="J106" s="76">
        <v>3</v>
      </c>
      <c r="K106" s="76">
        <v>0</v>
      </c>
      <c r="L106" s="75" t="s">
        <v>317</v>
      </c>
      <c r="M106" s="76"/>
      <c r="N106" s="76" t="s">
        <v>40</v>
      </c>
      <c r="O106" s="76"/>
      <c r="P106" s="76" t="s">
        <v>40</v>
      </c>
      <c r="Q106" s="76"/>
      <c r="R106" s="76" t="s">
        <v>40</v>
      </c>
      <c r="S106" s="74"/>
      <c r="T106" s="77"/>
      <c r="U106" s="77">
        <v>1</v>
      </c>
      <c r="V106" s="77"/>
      <c r="W106" s="492"/>
    </row>
    <row r="107" spans="2:23" s="493" customFormat="1" ht="30" customHeight="1">
      <c r="B107" s="504">
        <v>101</v>
      </c>
      <c r="C107" s="70" t="s">
        <v>150</v>
      </c>
      <c r="D107" s="71" t="s">
        <v>213</v>
      </c>
      <c r="E107" s="71" t="s">
        <v>200</v>
      </c>
      <c r="F107" s="340" t="s">
        <v>831</v>
      </c>
      <c r="G107" s="341" t="s">
        <v>805</v>
      </c>
      <c r="H107" s="342">
        <v>3</v>
      </c>
      <c r="I107" s="343">
        <v>3</v>
      </c>
      <c r="J107" s="344">
        <v>3</v>
      </c>
      <c r="K107" s="344">
        <v>0</v>
      </c>
      <c r="L107" s="343" t="s">
        <v>57</v>
      </c>
      <c r="M107" s="344"/>
      <c r="N107" s="344" t="s">
        <v>57</v>
      </c>
      <c r="O107" s="344"/>
      <c r="P107" s="344" t="s">
        <v>57</v>
      </c>
      <c r="Q107" s="344"/>
      <c r="R107" s="344" t="s">
        <v>57</v>
      </c>
      <c r="S107" s="342"/>
      <c r="T107" s="345"/>
      <c r="U107" s="345">
        <v>1</v>
      </c>
      <c r="V107" s="345"/>
      <c r="W107" s="498"/>
    </row>
    <row r="108" spans="2:23" s="493" customFormat="1" ht="30" customHeight="1">
      <c r="B108" s="504">
        <v>102</v>
      </c>
      <c r="C108" s="70" t="s">
        <v>150</v>
      </c>
      <c r="D108" s="71" t="s">
        <v>213</v>
      </c>
      <c r="E108" s="71" t="s">
        <v>200</v>
      </c>
      <c r="F108" s="317" t="s">
        <v>260</v>
      </c>
      <c r="G108" s="78" t="s">
        <v>261</v>
      </c>
      <c r="H108" s="74">
        <v>3</v>
      </c>
      <c r="I108" s="75">
        <v>3</v>
      </c>
      <c r="J108" s="76">
        <v>3</v>
      </c>
      <c r="K108" s="76">
        <v>0</v>
      </c>
      <c r="L108" s="75" t="s">
        <v>57</v>
      </c>
      <c r="M108" s="76"/>
      <c r="N108" s="76" t="s">
        <v>57</v>
      </c>
      <c r="O108" s="76"/>
      <c r="P108" s="76" t="s">
        <v>57</v>
      </c>
      <c r="Q108" s="76"/>
      <c r="R108" s="76" t="s">
        <v>57</v>
      </c>
      <c r="S108" s="74"/>
      <c r="T108" s="77"/>
      <c r="U108" s="77">
        <v>1</v>
      </c>
      <c r="V108" s="77"/>
      <c r="W108" s="492"/>
    </row>
    <row r="109" spans="2:23" s="493" customFormat="1" ht="30" customHeight="1">
      <c r="B109" s="504">
        <v>103</v>
      </c>
      <c r="C109" s="70" t="s">
        <v>150</v>
      </c>
      <c r="D109" s="71" t="s">
        <v>213</v>
      </c>
      <c r="E109" s="71" t="s">
        <v>200</v>
      </c>
      <c r="F109" s="71" t="s">
        <v>266</v>
      </c>
      <c r="G109" s="78" t="s">
        <v>267</v>
      </c>
      <c r="H109" s="74">
        <v>3</v>
      </c>
      <c r="I109" s="75">
        <v>3</v>
      </c>
      <c r="J109" s="76">
        <v>3</v>
      </c>
      <c r="K109" s="76">
        <v>0</v>
      </c>
      <c r="L109" s="75" t="s">
        <v>37</v>
      </c>
      <c r="M109" s="76"/>
      <c r="N109" s="76" t="s">
        <v>40</v>
      </c>
      <c r="O109" s="76"/>
      <c r="P109" s="76" t="s">
        <v>40</v>
      </c>
      <c r="Q109" s="76"/>
      <c r="R109" s="76" t="s">
        <v>40</v>
      </c>
      <c r="S109" s="74"/>
      <c r="T109" s="77"/>
      <c r="U109" s="77">
        <v>1</v>
      </c>
      <c r="V109" s="77"/>
      <c r="W109" s="492"/>
    </row>
    <row r="110" spans="2:23" s="482" customFormat="1" ht="30" customHeight="1">
      <c r="B110" s="504">
        <v>104</v>
      </c>
      <c r="C110" s="474" t="s">
        <v>150</v>
      </c>
      <c r="D110" s="475" t="s">
        <v>213</v>
      </c>
      <c r="E110" s="475" t="s">
        <v>200</v>
      </c>
      <c r="F110" s="475" t="s">
        <v>262</v>
      </c>
      <c r="G110" s="476" t="s">
        <v>263</v>
      </c>
      <c r="H110" s="477">
        <v>3</v>
      </c>
      <c r="I110" s="478">
        <v>3</v>
      </c>
      <c r="J110" s="479">
        <v>3</v>
      </c>
      <c r="K110" s="479">
        <v>0</v>
      </c>
      <c r="L110" s="478"/>
      <c r="M110" s="479" t="s">
        <v>317</v>
      </c>
      <c r="N110" s="479"/>
      <c r="O110" s="479" t="s">
        <v>40</v>
      </c>
      <c r="P110" s="479"/>
      <c r="Q110" s="479" t="s">
        <v>40</v>
      </c>
      <c r="R110" s="479"/>
      <c r="S110" s="477" t="s">
        <v>40</v>
      </c>
      <c r="T110" s="480"/>
      <c r="U110" s="480">
        <v>2</v>
      </c>
      <c r="V110" s="480"/>
      <c r="W110" s="481"/>
    </row>
    <row r="111" spans="2:23" s="493" customFormat="1" ht="30" customHeight="1">
      <c r="B111" s="504">
        <v>105</v>
      </c>
      <c r="C111" s="70" t="s">
        <v>150</v>
      </c>
      <c r="D111" s="71" t="s">
        <v>213</v>
      </c>
      <c r="E111" s="71" t="s">
        <v>200</v>
      </c>
      <c r="F111" s="340" t="s">
        <v>827</v>
      </c>
      <c r="G111" s="341" t="s">
        <v>758</v>
      </c>
      <c r="H111" s="342">
        <v>3</v>
      </c>
      <c r="I111" s="343">
        <v>3</v>
      </c>
      <c r="J111" s="344">
        <v>3</v>
      </c>
      <c r="K111" s="344">
        <v>0</v>
      </c>
      <c r="L111" s="343"/>
      <c r="M111" s="344" t="s">
        <v>57</v>
      </c>
      <c r="N111" s="344"/>
      <c r="O111" s="344" t="s">
        <v>57</v>
      </c>
      <c r="P111" s="344"/>
      <c r="Q111" s="344" t="s">
        <v>57</v>
      </c>
      <c r="R111" s="344"/>
      <c r="S111" s="342" t="s">
        <v>57</v>
      </c>
      <c r="T111" s="345"/>
      <c r="U111" s="345">
        <v>2</v>
      </c>
      <c r="V111" s="345"/>
      <c r="W111" s="498"/>
    </row>
    <row r="112" spans="2:23" s="493" customFormat="1" ht="30" customHeight="1">
      <c r="B112" s="504">
        <v>106</v>
      </c>
      <c r="C112" s="70" t="s">
        <v>150</v>
      </c>
      <c r="D112" s="71" t="s">
        <v>213</v>
      </c>
      <c r="E112" s="71" t="s">
        <v>200</v>
      </c>
      <c r="F112" s="79" t="s">
        <v>828</v>
      </c>
      <c r="G112" s="78" t="s">
        <v>759</v>
      </c>
      <c r="H112" s="74">
        <v>3</v>
      </c>
      <c r="I112" s="75">
        <v>3</v>
      </c>
      <c r="J112" s="76">
        <v>3</v>
      </c>
      <c r="K112" s="76">
        <v>0</v>
      </c>
      <c r="L112" s="75"/>
      <c r="M112" s="76" t="s">
        <v>40</v>
      </c>
      <c r="N112" s="76"/>
      <c r="O112" s="76" t="s">
        <v>40</v>
      </c>
      <c r="P112" s="76"/>
      <c r="Q112" s="76" t="s">
        <v>40</v>
      </c>
      <c r="R112" s="76"/>
      <c r="S112" s="74" t="s">
        <v>40</v>
      </c>
      <c r="T112" s="77"/>
      <c r="U112" s="77">
        <v>2</v>
      </c>
      <c r="V112" s="77"/>
      <c r="W112" s="492"/>
    </row>
    <row r="113" spans="2:23" s="493" customFormat="1" ht="30" customHeight="1">
      <c r="B113" s="504">
        <v>107</v>
      </c>
      <c r="C113" s="70" t="s">
        <v>150</v>
      </c>
      <c r="D113" s="71" t="s">
        <v>213</v>
      </c>
      <c r="E113" s="71" t="s">
        <v>200</v>
      </c>
      <c r="F113" s="71" t="s">
        <v>258</v>
      </c>
      <c r="G113" s="78" t="s">
        <v>259</v>
      </c>
      <c r="H113" s="74">
        <v>3</v>
      </c>
      <c r="I113" s="75">
        <v>3</v>
      </c>
      <c r="J113" s="76">
        <v>3</v>
      </c>
      <c r="K113" s="76">
        <v>0</v>
      </c>
      <c r="L113" s="75"/>
      <c r="M113" s="76" t="s">
        <v>40</v>
      </c>
      <c r="N113" s="76"/>
      <c r="O113" s="76" t="s">
        <v>57</v>
      </c>
      <c r="P113" s="76"/>
      <c r="Q113" s="76" t="s">
        <v>57</v>
      </c>
      <c r="R113" s="76"/>
      <c r="S113" s="74" t="s">
        <v>57</v>
      </c>
      <c r="T113" s="77"/>
      <c r="U113" s="77">
        <v>2</v>
      </c>
      <c r="V113" s="77"/>
      <c r="W113" s="492"/>
    </row>
    <row r="114" spans="2:23" s="493" customFormat="1" ht="30" customHeight="1">
      <c r="B114" s="504">
        <v>108</v>
      </c>
      <c r="C114" s="70" t="s">
        <v>150</v>
      </c>
      <c r="D114" s="71" t="s">
        <v>213</v>
      </c>
      <c r="E114" s="71" t="s">
        <v>200</v>
      </c>
      <c r="F114" s="79" t="s">
        <v>272</v>
      </c>
      <c r="G114" s="73" t="s">
        <v>273</v>
      </c>
      <c r="H114" s="74">
        <v>3</v>
      </c>
      <c r="I114" s="75">
        <v>3</v>
      </c>
      <c r="J114" s="76">
        <v>3</v>
      </c>
      <c r="K114" s="76">
        <v>0</v>
      </c>
      <c r="L114" s="75"/>
      <c r="M114" s="76" t="s">
        <v>57</v>
      </c>
      <c r="N114" s="76"/>
      <c r="O114" s="76" t="s">
        <v>57</v>
      </c>
      <c r="P114" s="76"/>
      <c r="Q114" s="76" t="s">
        <v>57</v>
      </c>
      <c r="R114" s="76"/>
      <c r="S114" s="74" t="s">
        <v>57</v>
      </c>
      <c r="T114" s="77" t="s">
        <v>57</v>
      </c>
      <c r="U114" s="77">
        <v>2</v>
      </c>
      <c r="V114" s="77"/>
      <c r="W114" s="492"/>
    </row>
    <row r="115" spans="2:23" s="493" customFormat="1" ht="30" customHeight="1">
      <c r="B115" s="504">
        <v>109</v>
      </c>
      <c r="C115" s="70" t="s">
        <v>150</v>
      </c>
      <c r="D115" s="71" t="s">
        <v>213</v>
      </c>
      <c r="E115" s="71" t="s">
        <v>200</v>
      </c>
      <c r="F115" s="71" t="s">
        <v>264</v>
      </c>
      <c r="G115" s="78" t="s">
        <v>265</v>
      </c>
      <c r="H115" s="74">
        <v>3</v>
      </c>
      <c r="I115" s="75">
        <v>3</v>
      </c>
      <c r="J115" s="76">
        <v>3</v>
      </c>
      <c r="K115" s="76">
        <v>0</v>
      </c>
      <c r="L115" s="75" t="s">
        <v>40</v>
      </c>
      <c r="M115" s="76" t="s">
        <v>40</v>
      </c>
      <c r="N115" s="76" t="s">
        <v>40</v>
      </c>
      <c r="O115" s="76" t="s">
        <v>40</v>
      </c>
      <c r="P115" s="76" t="s">
        <v>40</v>
      </c>
      <c r="Q115" s="76" t="s">
        <v>40</v>
      </c>
      <c r="R115" s="76" t="s">
        <v>40</v>
      </c>
      <c r="S115" s="74" t="s">
        <v>40</v>
      </c>
      <c r="T115" s="77"/>
      <c r="U115" s="77" t="s">
        <v>44</v>
      </c>
      <c r="V115" s="77"/>
      <c r="W115" s="492"/>
    </row>
    <row r="116" spans="2:23" s="493" customFormat="1" ht="30" customHeight="1">
      <c r="B116" s="504">
        <v>110</v>
      </c>
      <c r="C116" s="70" t="s">
        <v>150</v>
      </c>
      <c r="D116" s="71" t="s">
        <v>213</v>
      </c>
      <c r="E116" s="71" t="s">
        <v>200</v>
      </c>
      <c r="F116" s="72" t="s">
        <v>274</v>
      </c>
      <c r="G116" s="73" t="s">
        <v>275</v>
      </c>
      <c r="H116" s="74">
        <v>3</v>
      </c>
      <c r="I116" s="75">
        <v>3</v>
      </c>
      <c r="J116" s="76">
        <v>3</v>
      </c>
      <c r="K116" s="76">
        <v>0</v>
      </c>
      <c r="L116" s="75" t="s">
        <v>40</v>
      </c>
      <c r="M116" s="76" t="s">
        <v>40</v>
      </c>
      <c r="N116" s="76" t="s">
        <v>40</v>
      </c>
      <c r="O116" s="76" t="s">
        <v>40</v>
      </c>
      <c r="P116" s="76" t="s">
        <v>40</v>
      </c>
      <c r="Q116" s="76" t="s">
        <v>40</v>
      </c>
      <c r="R116" s="76" t="s">
        <v>40</v>
      </c>
      <c r="S116" s="74" t="s">
        <v>40</v>
      </c>
      <c r="T116" s="77" t="s">
        <v>57</v>
      </c>
      <c r="U116" s="77" t="s">
        <v>35</v>
      </c>
      <c r="V116" s="77"/>
      <c r="W116" s="492"/>
    </row>
    <row r="117" spans="2:23" s="493" customFormat="1" ht="30" customHeight="1">
      <c r="B117" s="504">
        <v>111</v>
      </c>
      <c r="C117" s="70" t="s">
        <v>150</v>
      </c>
      <c r="D117" s="71" t="s">
        <v>77</v>
      </c>
      <c r="E117" s="71" t="s">
        <v>200</v>
      </c>
      <c r="F117" s="319" t="s">
        <v>310</v>
      </c>
      <c r="G117" s="347" t="s">
        <v>299</v>
      </c>
      <c r="H117" s="74">
        <v>3</v>
      </c>
      <c r="I117" s="75">
        <v>3</v>
      </c>
      <c r="J117" s="76">
        <v>3</v>
      </c>
      <c r="K117" s="76">
        <v>0</v>
      </c>
      <c r="L117" s="770" t="s">
        <v>317</v>
      </c>
      <c r="M117" s="739" t="s">
        <v>317</v>
      </c>
      <c r="N117" s="739" t="s">
        <v>317</v>
      </c>
      <c r="O117" s="739" t="s">
        <v>317</v>
      </c>
      <c r="P117" s="739" t="s">
        <v>317</v>
      </c>
      <c r="Q117" s="739" t="s">
        <v>317</v>
      </c>
      <c r="R117" s="739" t="s">
        <v>317</v>
      </c>
      <c r="S117" s="765" t="s">
        <v>317</v>
      </c>
      <c r="T117" s="768"/>
      <c r="U117" s="768"/>
      <c r="V117" s="754" t="s">
        <v>693</v>
      </c>
      <c r="W117" s="500"/>
    </row>
    <row r="118" spans="2:23" s="493" customFormat="1" ht="30" customHeight="1">
      <c r="B118" s="504">
        <v>112</v>
      </c>
      <c r="C118" s="70" t="s">
        <v>150</v>
      </c>
      <c r="D118" s="71" t="s">
        <v>77</v>
      </c>
      <c r="E118" s="71" t="s">
        <v>200</v>
      </c>
      <c r="F118" s="319" t="s">
        <v>311</v>
      </c>
      <c r="G118" s="347" t="s">
        <v>300</v>
      </c>
      <c r="H118" s="74">
        <v>3</v>
      </c>
      <c r="I118" s="75">
        <v>3</v>
      </c>
      <c r="J118" s="76">
        <v>3</v>
      </c>
      <c r="K118" s="76">
        <v>0</v>
      </c>
      <c r="L118" s="758"/>
      <c r="M118" s="740"/>
      <c r="N118" s="740"/>
      <c r="O118" s="740"/>
      <c r="P118" s="740"/>
      <c r="Q118" s="740"/>
      <c r="R118" s="740"/>
      <c r="S118" s="766"/>
      <c r="T118" s="743"/>
      <c r="U118" s="743"/>
      <c r="V118" s="755"/>
      <c r="W118" s="500"/>
    </row>
    <row r="119" spans="2:23" s="493" customFormat="1" ht="30" customHeight="1">
      <c r="B119" s="504">
        <v>113</v>
      </c>
      <c r="C119" s="70" t="s">
        <v>150</v>
      </c>
      <c r="D119" s="71" t="s">
        <v>77</v>
      </c>
      <c r="E119" s="71" t="s">
        <v>200</v>
      </c>
      <c r="F119" s="319" t="s">
        <v>312</v>
      </c>
      <c r="G119" s="347" t="s">
        <v>301</v>
      </c>
      <c r="H119" s="74">
        <v>3</v>
      </c>
      <c r="I119" s="75">
        <v>3</v>
      </c>
      <c r="J119" s="76">
        <v>3</v>
      </c>
      <c r="K119" s="76">
        <v>0</v>
      </c>
      <c r="L119" s="771"/>
      <c r="M119" s="741"/>
      <c r="N119" s="741"/>
      <c r="O119" s="741"/>
      <c r="P119" s="741"/>
      <c r="Q119" s="741"/>
      <c r="R119" s="741"/>
      <c r="S119" s="767"/>
      <c r="T119" s="769"/>
      <c r="U119" s="769"/>
      <c r="V119" s="756"/>
      <c r="W119" s="500"/>
    </row>
    <row r="120" spans="2:23" s="493" customFormat="1" ht="30" customHeight="1">
      <c r="B120" s="504">
        <v>114</v>
      </c>
      <c r="C120" s="70" t="s">
        <v>150</v>
      </c>
      <c r="D120" s="71" t="s">
        <v>213</v>
      </c>
      <c r="E120" s="71" t="s">
        <v>276</v>
      </c>
      <c r="F120" s="79" t="s">
        <v>738</v>
      </c>
      <c r="G120" s="78" t="s">
        <v>725</v>
      </c>
      <c r="H120" s="74">
        <v>3</v>
      </c>
      <c r="I120" s="75">
        <v>3</v>
      </c>
      <c r="J120" s="76">
        <v>3</v>
      </c>
      <c r="K120" s="76">
        <v>0</v>
      </c>
      <c r="L120" s="75"/>
      <c r="M120" s="76" t="s">
        <v>40</v>
      </c>
      <c r="N120" s="76"/>
      <c r="O120" s="76" t="s">
        <v>40</v>
      </c>
      <c r="P120" s="76"/>
      <c r="Q120" s="76" t="s">
        <v>40</v>
      </c>
      <c r="R120" s="76"/>
      <c r="S120" s="74" t="s">
        <v>40</v>
      </c>
      <c r="T120" s="77"/>
      <c r="U120" s="77">
        <v>2</v>
      </c>
      <c r="V120" s="77"/>
      <c r="W120" s="492"/>
    </row>
    <row r="121" spans="2:23" s="493" customFormat="1" ht="30" customHeight="1">
      <c r="B121" s="504">
        <v>115</v>
      </c>
      <c r="C121" s="70" t="s">
        <v>150</v>
      </c>
      <c r="D121" s="71" t="s">
        <v>213</v>
      </c>
      <c r="E121" s="71" t="s">
        <v>276</v>
      </c>
      <c r="F121" s="335" t="s">
        <v>127</v>
      </c>
      <c r="G121" s="78" t="s">
        <v>128</v>
      </c>
      <c r="H121" s="74">
        <v>1</v>
      </c>
      <c r="I121" s="75"/>
      <c r="J121" s="76"/>
      <c r="K121" s="76"/>
      <c r="L121" s="75" t="s">
        <v>40</v>
      </c>
      <c r="M121" s="76" t="s">
        <v>40</v>
      </c>
      <c r="N121" s="76" t="s">
        <v>40</v>
      </c>
      <c r="O121" s="76" t="s">
        <v>40</v>
      </c>
      <c r="P121" s="76" t="s">
        <v>40</v>
      </c>
      <c r="Q121" s="76" t="s">
        <v>40</v>
      </c>
      <c r="R121" s="76" t="s">
        <v>40</v>
      </c>
      <c r="S121" s="74" t="s">
        <v>40</v>
      </c>
      <c r="T121" s="77"/>
      <c r="U121" s="77" t="s">
        <v>44</v>
      </c>
      <c r="V121" s="345"/>
      <c r="W121" s="498"/>
    </row>
    <row r="122" spans="2:23" s="493" customFormat="1" ht="30" customHeight="1">
      <c r="B122" s="504">
        <v>116</v>
      </c>
      <c r="C122" s="70" t="s">
        <v>150</v>
      </c>
      <c r="D122" s="71" t="s">
        <v>213</v>
      </c>
      <c r="E122" s="71" t="s">
        <v>276</v>
      </c>
      <c r="F122" s="335" t="s">
        <v>706</v>
      </c>
      <c r="G122" s="78" t="s">
        <v>682</v>
      </c>
      <c r="H122" s="74">
        <v>1</v>
      </c>
      <c r="I122" s="75">
        <v>1</v>
      </c>
      <c r="J122" s="76">
        <v>1</v>
      </c>
      <c r="K122" s="76">
        <v>0</v>
      </c>
      <c r="L122" s="75" t="s">
        <v>40</v>
      </c>
      <c r="M122" s="76" t="s">
        <v>40</v>
      </c>
      <c r="N122" s="76" t="s">
        <v>40</v>
      </c>
      <c r="O122" s="76" t="s">
        <v>40</v>
      </c>
      <c r="P122" s="76" t="s">
        <v>40</v>
      </c>
      <c r="Q122" s="76" t="s">
        <v>40</v>
      </c>
      <c r="R122" s="76" t="s">
        <v>40</v>
      </c>
      <c r="S122" s="74" t="s">
        <v>40</v>
      </c>
      <c r="T122" s="77"/>
      <c r="U122" s="77" t="s">
        <v>44</v>
      </c>
      <c r="V122" s="77"/>
      <c r="W122" s="492"/>
    </row>
    <row r="123" spans="2:23" s="493" customFormat="1" ht="30" customHeight="1">
      <c r="B123" s="504">
        <v>117</v>
      </c>
      <c r="C123" s="70" t="s">
        <v>56</v>
      </c>
      <c r="D123" s="71" t="s">
        <v>77</v>
      </c>
      <c r="E123" s="71" t="s">
        <v>81</v>
      </c>
      <c r="F123" s="71" t="s">
        <v>96</v>
      </c>
      <c r="G123" s="78" t="s">
        <v>277</v>
      </c>
      <c r="H123" s="74">
        <v>1</v>
      </c>
      <c r="I123" s="75">
        <v>1</v>
      </c>
      <c r="J123" s="76">
        <v>1</v>
      </c>
      <c r="K123" s="76">
        <v>0</v>
      </c>
      <c r="L123" s="75" t="s">
        <v>37</v>
      </c>
      <c r="M123" s="76"/>
      <c r="N123" s="76" t="s">
        <v>37</v>
      </c>
      <c r="O123" s="76"/>
      <c r="P123" s="76" t="s">
        <v>37</v>
      </c>
      <c r="Q123" s="76"/>
      <c r="R123" s="76" t="s">
        <v>37</v>
      </c>
      <c r="S123" s="74"/>
      <c r="T123" s="77"/>
      <c r="U123" s="77">
        <v>1</v>
      </c>
      <c r="V123" s="77"/>
      <c r="W123" s="492"/>
    </row>
    <row r="124" spans="2:23" s="493" customFormat="1" ht="30" customHeight="1">
      <c r="B124" s="504">
        <v>118</v>
      </c>
      <c r="C124" s="70" t="s">
        <v>56</v>
      </c>
      <c r="D124" s="71" t="s">
        <v>77</v>
      </c>
      <c r="E124" s="71" t="s">
        <v>81</v>
      </c>
      <c r="F124" s="71" t="s">
        <v>88</v>
      </c>
      <c r="G124" s="78" t="s">
        <v>89</v>
      </c>
      <c r="H124" s="74">
        <v>2</v>
      </c>
      <c r="I124" s="75">
        <v>2</v>
      </c>
      <c r="J124" s="76">
        <v>2</v>
      </c>
      <c r="K124" s="76">
        <v>0</v>
      </c>
      <c r="L124" s="75" t="s">
        <v>37</v>
      </c>
      <c r="M124" s="76"/>
      <c r="N124" s="76" t="s">
        <v>37</v>
      </c>
      <c r="O124" s="76"/>
      <c r="P124" s="76" t="s">
        <v>37</v>
      </c>
      <c r="Q124" s="76"/>
      <c r="R124" s="76" t="s">
        <v>37</v>
      </c>
      <c r="S124" s="74"/>
      <c r="T124" s="77"/>
      <c r="U124" s="77">
        <v>1</v>
      </c>
      <c r="V124" s="77"/>
      <c r="W124" s="492"/>
    </row>
    <row r="125" spans="2:23" s="493" customFormat="1" ht="30" customHeight="1">
      <c r="B125" s="504">
        <v>119</v>
      </c>
      <c r="C125" s="70" t="s">
        <v>56</v>
      </c>
      <c r="D125" s="71" t="s">
        <v>77</v>
      </c>
      <c r="E125" s="71" t="s">
        <v>81</v>
      </c>
      <c r="F125" s="71" t="s">
        <v>94</v>
      </c>
      <c r="G125" s="78" t="s">
        <v>95</v>
      </c>
      <c r="H125" s="74">
        <v>2</v>
      </c>
      <c r="I125" s="75">
        <v>2</v>
      </c>
      <c r="J125" s="76">
        <v>2</v>
      </c>
      <c r="K125" s="76">
        <v>0</v>
      </c>
      <c r="L125" s="75" t="s">
        <v>37</v>
      </c>
      <c r="M125" s="76"/>
      <c r="N125" s="76" t="s">
        <v>37</v>
      </c>
      <c r="O125" s="76"/>
      <c r="P125" s="76" t="s">
        <v>37</v>
      </c>
      <c r="Q125" s="76"/>
      <c r="R125" s="76" t="s">
        <v>37</v>
      </c>
      <c r="S125" s="74"/>
      <c r="T125" s="77"/>
      <c r="U125" s="77">
        <v>1</v>
      </c>
      <c r="V125" s="77"/>
      <c r="W125" s="492"/>
    </row>
    <row r="126" spans="2:23" s="493" customFormat="1" ht="30" customHeight="1">
      <c r="B126" s="504">
        <v>120</v>
      </c>
      <c r="C126" s="70" t="s">
        <v>56</v>
      </c>
      <c r="D126" s="71" t="s">
        <v>77</v>
      </c>
      <c r="E126" s="71" t="s">
        <v>81</v>
      </c>
      <c r="F126" s="71" t="s">
        <v>92</v>
      </c>
      <c r="G126" s="78" t="s">
        <v>93</v>
      </c>
      <c r="H126" s="74">
        <v>2</v>
      </c>
      <c r="I126" s="75">
        <v>2</v>
      </c>
      <c r="J126" s="76">
        <v>2</v>
      </c>
      <c r="K126" s="76">
        <v>0</v>
      </c>
      <c r="L126" s="75"/>
      <c r="M126" s="76" t="s">
        <v>37</v>
      </c>
      <c r="N126" s="76"/>
      <c r="O126" s="76" t="s">
        <v>37</v>
      </c>
      <c r="P126" s="76"/>
      <c r="Q126" s="76" t="s">
        <v>37</v>
      </c>
      <c r="R126" s="76"/>
      <c r="S126" s="74" t="s">
        <v>37</v>
      </c>
      <c r="T126" s="77"/>
      <c r="U126" s="77">
        <v>2</v>
      </c>
      <c r="V126" s="77"/>
      <c r="W126" s="492"/>
    </row>
    <row r="127" spans="2:23" s="493" customFormat="1" ht="30" customHeight="1">
      <c r="B127" s="504">
        <v>121</v>
      </c>
      <c r="C127" s="70" t="s">
        <v>56</v>
      </c>
      <c r="D127" s="71" t="s">
        <v>77</v>
      </c>
      <c r="E127" s="71" t="s">
        <v>81</v>
      </c>
      <c r="F127" s="335" t="s">
        <v>278</v>
      </c>
      <c r="G127" s="78" t="s">
        <v>279</v>
      </c>
      <c r="H127" s="74">
        <v>2</v>
      </c>
      <c r="I127" s="75">
        <v>2</v>
      </c>
      <c r="J127" s="76">
        <v>2</v>
      </c>
      <c r="K127" s="76">
        <v>0</v>
      </c>
      <c r="L127" s="75"/>
      <c r="M127" s="76" t="s">
        <v>57</v>
      </c>
      <c r="N127" s="76"/>
      <c r="O127" s="76" t="s">
        <v>57</v>
      </c>
      <c r="P127" s="76"/>
      <c r="Q127" s="76" t="s">
        <v>57</v>
      </c>
      <c r="R127" s="76"/>
      <c r="S127" s="74" t="s">
        <v>57</v>
      </c>
      <c r="T127" s="77"/>
      <c r="U127" s="77">
        <v>2</v>
      </c>
      <c r="V127" s="77"/>
      <c r="W127" s="492"/>
    </row>
    <row r="128" spans="2:23" s="493" customFormat="1" ht="30" customHeight="1">
      <c r="B128" s="504">
        <v>122</v>
      </c>
      <c r="C128" s="70" t="s">
        <v>150</v>
      </c>
      <c r="D128" s="71" t="s">
        <v>213</v>
      </c>
      <c r="E128" s="71" t="s">
        <v>297</v>
      </c>
      <c r="F128" s="71" t="s">
        <v>303</v>
      </c>
      <c r="G128" s="78" t="s">
        <v>282</v>
      </c>
      <c r="H128" s="74">
        <v>3</v>
      </c>
      <c r="I128" s="75">
        <v>3</v>
      </c>
      <c r="J128" s="76">
        <v>3</v>
      </c>
      <c r="K128" s="76">
        <v>0</v>
      </c>
      <c r="L128" s="75"/>
      <c r="M128" s="76" t="s">
        <v>40</v>
      </c>
      <c r="N128" s="76"/>
      <c r="O128" s="76" t="s">
        <v>40</v>
      </c>
      <c r="P128" s="76"/>
      <c r="Q128" s="76" t="s">
        <v>40</v>
      </c>
      <c r="R128" s="76"/>
      <c r="S128" s="74" t="s">
        <v>40</v>
      </c>
      <c r="T128" s="77"/>
      <c r="U128" s="77">
        <v>2</v>
      </c>
      <c r="V128" s="77"/>
      <c r="W128" s="492"/>
    </row>
    <row r="129" spans="2:23" s="493" customFormat="1" ht="30" customHeight="1">
      <c r="B129" s="504">
        <v>123</v>
      </c>
      <c r="C129" s="70" t="s">
        <v>56</v>
      </c>
      <c r="D129" s="71" t="s">
        <v>77</v>
      </c>
      <c r="E129" s="71" t="s">
        <v>81</v>
      </c>
      <c r="F129" s="335" t="s">
        <v>280</v>
      </c>
      <c r="G129" s="78" t="s">
        <v>281</v>
      </c>
      <c r="H129" s="74">
        <v>2</v>
      </c>
      <c r="I129" s="75">
        <v>2</v>
      </c>
      <c r="J129" s="76">
        <v>2</v>
      </c>
      <c r="K129" s="76">
        <v>0</v>
      </c>
      <c r="L129" s="75"/>
      <c r="M129" s="76" t="s">
        <v>57</v>
      </c>
      <c r="N129" s="76"/>
      <c r="O129" s="76" t="s">
        <v>57</v>
      </c>
      <c r="P129" s="76"/>
      <c r="Q129" s="76" t="s">
        <v>57</v>
      </c>
      <c r="R129" s="76"/>
      <c r="S129" s="74" t="s">
        <v>57</v>
      </c>
      <c r="T129" s="77"/>
      <c r="U129" s="77">
        <v>2</v>
      </c>
      <c r="V129" s="77"/>
      <c r="W129" s="492"/>
    </row>
    <row r="130" spans="2:23" s="493" customFormat="1" ht="30" customHeight="1">
      <c r="B130" s="504">
        <v>124</v>
      </c>
      <c r="C130" s="70" t="s">
        <v>56</v>
      </c>
      <c r="D130" s="71" t="s">
        <v>77</v>
      </c>
      <c r="E130" s="71" t="s">
        <v>81</v>
      </c>
      <c r="F130" s="335" t="s">
        <v>90</v>
      </c>
      <c r="G130" s="78" t="s">
        <v>91</v>
      </c>
      <c r="H130" s="74">
        <v>2</v>
      </c>
      <c r="I130" s="75">
        <v>2</v>
      </c>
      <c r="J130" s="76">
        <v>2</v>
      </c>
      <c r="K130" s="76">
        <v>0</v>
      </c>
      <c r="L130" s="75" t="s">
        <v>37</v>
      </c>
      <c r="M130" s="76" t="s">
        <v>37</v>
      </c>
      <c r="N130" s="76" t="s">
        <v>37</v>
      </c>
      <c r="O130" s="76" t="s">
        <v>37</v>
      </c>
      <c r="P130" s="76"/>
      <c r="Q130" s="76"/>
      <c r="R130" s="76"/>
      <c r="S130" s="74"/>
      <c r="T130" s="77"/>
      <c r="U130" s="77" t="s">
        <v>35</v>
      </c>
      <c r="V130" s="77"/>
      <c r="W130" s="492"/>
    </row>
    <row r="131" spans="2:23" s="493" customFormat="1" ht="30" customHeight="1">
      <c r="B131" s="504">
        <v>125</v>
      </c>
      <c r="C131" s="70" t="s">
        <v>56</v>
      </c>
      <c r="D131" s="71" t="s">
        <v>77</v>
      </c>
      <c r="E131" s="71" t="s">
        <v>81</v>
      </c>
      <c r="F131" s="335" t="s">
        <v>97</v>
      </c>
      <c r="G131" s="78" t="s">
        <v>98</v>
      </c>
      <c r="H131" s="74">
        <v>2</v>
      </c>
      <c r="I131" s="75">
        <v>2</v>
      </c>
      <c r="J131" s="76">
        <v>2</v>
      </c>
      <c r="K131" s="76">
        <v>0</v>
      </c>
      <c r="L131" s="75"/>
      <c r="M131" s="76"/>
      <c r="N131" s="76"/>
      <c r="O131" s="76"/>
      <c r="P131" s="76" t="s">
        <v>37</v>
      </c>
      <c r="Q131" s="76" t="s">
        <v>37</v>
      </c>
      <c r="R131" s="76" t="s">
        <v>37</v>
      </c>
      <c r="S131" s="74" t="s">
        <v>37</v>
      </c>
      <c r="T131" s="77"/>
      <c r="U131" s="77" t="s">
        <v>35</v>
      </c>
      <c r="V131" s="77"/>
      <c r="W131" s="492"/>
    </row>
    <row r="132" spans="2:23" s="493" customFormat="1" ht="30" customHeight="1">
      <c r="B132" s="504">
        <v>126</v>
      </c>
      <c r="C132" s="70" t="s">
        <v>56</v>
      </c>
      <c r="D132" s="71" t="s">
        <v>77</v>
      </c>
      <c r="E132" s="71" t="s">
        <v>81</v>
      </c>
      <c r="F132" s="335" t="s">
        <v>82</v>
      </c>
      <c r="G132" s="78" t="s">
        <v>83</v>
      </c>
      <c r="H132" s="74">
        <v>3</v>
      </c>
      <c r="I132" s="75"/>
      <c r="J132" s="76"/>
      <c r="K132" s="76"/>
      <c r="L132" s="75"/>
      <c r="M132" s="76"/>
      <c r="N132" s="76"/>
      <c r="O132" s="76"/>
      <c r="P132" s="76" t="s">
        <v>37</v>
      </c>
      <c r="Q132" s="76" t="s">
        <v>37</v>
      </c>
      <c r="R132" s="76" t="s">
        <v>37</v>
      </c>
      <c r="S132" s="74" t="s">
        <v>37</v>
      </c>
      <c r="T132" s="77"/>
      <c r="U132" s="77" t="s">
        <v>35</v>
      </c>
      <c r="V132" s="77"/>
      <c r="W132" s="492"/>
    </row>
    <row r="133" spans="2:23" s="493" customFormat="1" ht="30" customHeight="1">
      <c r="B133" s="504">
        <v>127</v>
      </c>
      <c r="C133" s="70" t="s">
        <v>56</v>
      </c>
      <c r="D133" s="71" t="s">
        <v>77</v>
      </c>
      <c r="E133" s="71" t="s">
        <v>81</v>
      </c>
      <c r="F133" s="317" t="s">
        <v>84</v>
      </c>
      <c r="G133" s="78" t="s">
        <v>85</v>
      </c>
      <c r="H133" s="74">
        <v>2</v>
      </c>
      <c r="I133" s="75">
        <v>3</v>
      </c>
      <c r="J133" s="76">
        <v>1</v>
      </c>
      <c r="K133" s="76">
        <v>2</v>
      </c>
      <c r="L133" s="75"/>
      <c r="M133" s="76"/>
      <c r="N133" s="76"/>
      <c r="O133" s="76"/>
      <c r="P133" s="76"/>
      <c r="Q133" s="76"/>
      <c r="R133" s="76" t="s">
        <v>37</v>
      </c>
      <c r="S133" s="74" t="s">
        <v>37</v>
      </c>
      <c r="T133" s="77"/>
      <c r="U133" s="77" t="s">
        <v>35</v>
      </c>
      <c r="V133" s="77"/>
      <c r="W133" s="492"/>
    </row>
    <row r="134" spans="2:23" s="493" customFormat="1" ht="30" customHeight="1">
      <c r="B134" s="504">
        <v>128</v>
      </c>
      <c r="C134" s="70" t="s">
        <v>56</v>
      </c>
      <c r="D134" s="71" t="s">
        <v>77</v>
      </c>
      <c r="E134" s="71" t="s">
        <v>81</v>
      </c>
      <c r="F134" s="71" t="s">
        <v>99</v>
      </c>
      <c r="G134" s="78" t="s">
        <v>100</v>
      </c>
      <c r="H134" s="74">
        <v>2</v>
      </c>
      <c r="I134" s="75">
        <v>3</v>
      </c>
      <c r="J134" s="76">
        <v>1</v>
      </c>
      <c r="K134" s="76">
        <v>2</v>
      </c>
      <c r="L134" s="75" t="s">
        <v>37</v>
      </c>
      <c r="M134" s="76" t="s">
        <v>37</v>
      </c>
      <c r="N134" s="76" t="s">
        <v>37</v>
      </c>
      <c r="O134" s="76" t="s">
        <v>37</v>
      </c>
      <c r="P134" s="76" t="s">
        <v>37</v>
      </c>
      <c r="Q134" s="76" t="s">
        <v>37</v>
      </c>
      <c r="R134" s="76" t="s">
        <v>37</v>
      </c>
      <c r="S134" s="74" t="s">
        <v>37</v>
      </c>
      <c r="T134" s="77"/>
      <c r="U134" s="77" t="s">
        <v>35</v>
      </c>
      <c r="V134" s="77"/>
      <c r="W134" s="492"/>
    </row>
    <row r="135" spans="2:23" s="493" customFormat="1" ht="30" customHeight="1">
      <c r="B135" s="504">
        <v>129</v>
      </c>
      <c r="C135" s="70" t="s">
        <v>56</v>
      </c>
      <c r="D135" s="71" t="s">
        <v>77</v>
      </c>
      <c r="E135" s="71" t="s">
        <v>81</v>
      </c>
      <c r="F135" s="335" t="s">
        <v>86</v>
      </c>
      <c r="G135" s="78" t="s">
        <v>87</v>
      </c>
      <c r="H135" s="74">
        <v>2</v>
      </c>
      <c r="I135" s="75">
        <v>2</v>
      </c>
      <c r="J135" s="76">
        <v>2</v>
      </c>
      <c r="K135" s="76">
        <v>0</v>
      </c>
      <c r="L135" s="75" t="s">
        <v>37</v>
      </c>
      <c r="M135" s="76" t="s">
        <v>37</v>
      </c>
      <c r="N135" s="76" t="s">
        <v>37</v>
      </c>
      <c r="O135" s="76" t="s">
        <v>37</v>
      </c>
      <c r="P135" s="76" t="s">
        <v>37</v>
      </c>
      <c r="Q135" s="76" t="s">
        <v>37</v>
      </c>
      <c r="R135" s="76" t="s">
        <v>37</v>
      </c>
      <c r="S135" s="74" t="s">
        <v>37</v>
      </c>
      <c r="T135" s="77"/>
      <c r="U135" s="77" t="s">
        <v>35</v>
      </c>
      <c r="V135" s="77"/>
      <c r="W135" s="492"/>
    </row>
    <row r="136" spans="2:23" s="493" customFormat="1" ht="30" customHeight="1">
      <c r="B136" s="504">
        <v>130</v>
      </c>
      <c r="C136" s="318" t="s">
        <v>7</v>
      </c>
      <c r="D136" s="319" t="s">
        <v>77</v>
      </c>
      <c r="E136" s="319" t="s">
        <v>81</v>
      </c>
      <c r="F136" s="354" t="s">
        <v>695</v>
      </c>
      <c r="G136" s="321" t="s">
        <v>320</v>
      </c>
      <c r="H136" s="325">
        <v>2</v>
      </c>
      <c r="I136" s="323">
        <v>2</v>
      </c>
      <c r="J136" s="324">
        <v>2</v>
      </c>
      <c r="K136" s="324">
        <v>0</v>
      </c>
      <c r="L136" s="349"/>
      <c r="M136" s="350"/>
      <c r="N136" s="350" t="s">
        <v>317</v>
      </c>
      <c r="O136" s="350" t="s">
        <v>317</v>
      </c>
      <c r="P136" s="350" t="s">
        <v>317</v>
      </c>
      <c r="Q136" s="350" t="s">
        <v>317</v>
      </c>
      <c r="R136" s="350" t="s">
        <v>317</v>
      </c>
      <c r="S136" s="348" t="s">
        <v>317</v>
      </c>
      <c r="T136" s="326"/>
      <c r="U136" s="326" t="s">
        <v>326</v>
      </c>
      <c r="V136" s="326"/>
      <c r="W136" s="494"/>
    </row>
    <row r="137" spans="2:23" s="493" customFormat="1" ht="30" customHeight="1">
      <c r="B137" s="504">
        <v>131</v>
      </c>
      <c r="C137" s="70" t="s">
        <v>56</v>
      </c>
      <c r="D137" s="71" t="s">
        <v>77</v>
      </c>
      <c r="E137" s="71" t="s">
        <v>81</v>
      </c>
      <c r="F137" s="355" t="s">
        <v>707</v>
      </c>
      <c r="G137" s="341" t="s">
        <v>683</v>
      </c>
      <c r="H137" s="342">
        <v>1</v>
      </c>
      <c r="I137" s="343">
        <v>1</v>
      </c>
      <c r="J137" s="344">
        <v>1</v>
      </c>
      <c r="K137" s="344">
        <v>0</v>
      </c>
      <c r="L137" s="349" t="s">
        <v>317</v>
      </c>
      <c r="M137" s="350" t="s">
        <v>57</v>
      </c>
      <c r="N137" s="350" t="s">
        <v>317</v>
      </c>
      <c r="O137" s="350" t="s">
        <v>317</v>
      </c>
      <c r="P137" s="350" t="s">
        <v>317</v>
      </c>
      <c r="Q137" s="350" t="s">
        <v>317</v>
      </c>
      <c r="R137" s="350" t="s">
        <v>317</v>
      </c>
      <c r="S137" s="348" t="s">
        <v>317</v>
      </c>
      <c r="T137" s="326"/>
      <c r="U137" s="326" t="s">
        <v>326</v>
      </c>
      <c r="V137" s="345"/>
      <c r="W137" s="498"/>
    </row>
    <row r="138" spans="2:23" s="493" customFormat="1" ht="30" customHeight="1">
      <c r="B138" s="504">
        <v>132</v>
      </c>
      <c r="C138" s="318" t="s">
        <v>7</v>
      </c>
      <c r="D138" s="319" t="s">
        <v>77</v>
      </c>
      <c r="E138" s="319" t="s">
        <v>81</v>
      </c>
      <c r="F138" s="354" t="s">
        <v>708</v>
      </c>
      <c r="G138" s="321" t="s">
        <v>696</v>
      </c>
      <c r="H138" s="325">
        <v>1</v>
      </c>
      <c r="I138" s="323">
        <v>1</v>
      </c>
      <c r="J138" s="324">
        <v>1</v>
      </c>
      <c r="K138" s="324">
        <v>0</v>
      </c>
      <c r="L138" s="349" t="s">
        <v>317</v>
      </c>
      <c r="M138" s="350" t="s">
        <v>57</v>
      </c>
      <c r="N138" s="350" t="s">
        <v>317</v>
      </c>
      <c r="O138" s="350" t="s">
        <v>317</v>
      </c>
      <c r="P138" s="350" t="s">
        <v>317</v>
      </c>
      <c r="Q138" s="350" t="s">
        <v>317</v>
      </c>
      <c r="R138" s="350" t="s">
        <v>317</v>
      </c>
      <c r="S138" s="348" t="s">
        <v>317</v>
      </c>
      <c r="T138" s="326"/>
      <c r="U138" s="326" t="s">
        <v>326</v>
      </c>
      <c r="V138" s="326"/>
      <c r="W138" s="494"/>
    </row>
    <row r="139" spans="2:23" s="495" customFormat="1" ht="30" customHeight="1">
      <c r="B139" s="504">
        <v>133</v>
      </c>
      <c r="C139" s="516" t="s">
        <v>7</v>
      </c>
      <c r="D139" s="517" t="s">
        <v>77</v>
      </c>
      <c r="E139" s="517" t="s">
        <v>81</v>
      </c>
      <c r="F139" s="527"/>
      <c r="G139" s="422" t="s">
        <v>808</v>
      </c>
      <c r="H139" s="519">
        <v>1</v>
      </c>
      <c r="I139" s="520">
        <v>1</v>
      </c>
      <c r="J139" s="521">
        <v>1</v>
      </c>
      <c r="K139" s="521">
        <v>0</v>
      </c>
      <c r="L139" s="522" t="s">
        <v>37</v>
      </c>
      <c r="M139" s="523" t="s">
        <v>57</v>
      </c>
      <c r="N139" s="523" t="s">
        <v>37</v>
      </c>
      <c r="O139" s="523" t="s">
        <v>37</v>
      </c>
      <c r="P139" s="523" t="s">
        <v>37</v>
      </c>
      <c r="Q139" s="523" t="s">
        <v>37</v>
      </c>
      <c r="R139" s="523" t="s">
        <v>37</v>
      </c>
      <c r="S139" s="524" t="s">
        <v>37</v>
      </c>
      <c r="T139" s="525"/>
      <c r="U139" s="528" t="s">
        <v>35</v>
      </c>
      <c r="V139" s="525"/>
      <c r="W139" s="529"/>
    </row>
    <row r="140" spans="2:23" s="493" customFormat="1" ht="30" customHeight="1">
      <c r="B140" s="504">
        <v>134</v>
      </c>
      <c r="C140" s="70" t="s">
        <v>7</v>
      </c>
      <c r="D140" s="71" t="s">
        <v>77</v>
      </c>
      <c r="E140" s="71" t="s">
        <v>81</v>
      </c>
      <c r="F140" s="319" t="s">
        <v>313</v>
      </c>
      <c r="G140" s="347" t="s">
        <v>292</v>
      </c>
      <c r="H140" s="348">
        <v>3</v>
      </c>
      <c r="I140" s="349">
        <v>3</v>
      </c>
      <c r="J140" s="350">
        <v>3</v>
      </c>
      <c r="K140" s="350">
        <v>0</v>
      </c>
      <c r="L140" s="349" t="s">
        <v>317</v>
      </c>
      <c r="M140" s="350" t="s">
        <v>57</v>
      </c>
      <c r="N140" s="350" t="s">
        <v>317</v>
      </c>
      <c r="O140" s="350" t="s">
        <v>317</v>
      </c>
      <c r="P140" s="350" t="s">
        <v>317</v>
      </c>
      <c r="Q140" s="350" t="s">
        <v>317</v>
      </c>
      <c r="R140" s="350" t="s">
        <v>317</v>
      </c>
      <c r="S140" s="348" t="s">
        <v>317</v>
      </c>
      <c r="T140" s="351"/>
      <c r="U140" s="351"/>
      <c r="V140" s="499" t="s">
        <v>694</v>
      </c>
      <c r="W140" s="500"/>
    </row>
    <row r="141" spans="2:23" s="493" customFormat="1" ht="30" customHeight="1">
      <c r="B141" s="504">
        <v>135</v>
      </c>
      <c r="C141" s="70" t="s">
        <v>56</v>
      </c>
      <c r="D141" s="71" t="s">
        <v>77</v>
      </c>
      <c r="E141" s="71" t="s">
        <v>104</v>
      </c>
      <c r="F141" s="72" t="s">
        <v>121</v>
      </c>
      <c r="G141" s="73" t="s">
        <v>122</v>
      </c>
      <c r="H141" s="74">
        <v>3</v>
      </c>
      <c r="I141" s="75">
        <v>3</v>
      </c>
      <c r="J141" s="76">
        <v>3</v>
      </c>
      <c r="K141" s="76">
        <v>0</v>
      </c>
      <c r="L141" s="75" t="s">
        <v>57</v>
      </c>
      <c r="M141" s="76"/>
      <c r="N141" s="76" t="s">
        <v>57</v>
      </c>
      <c r="O141" s="76"/>
      <c r="P141" s="76" t="s">
        <v>57</v>
      </c>
      <c r="Q141" s="76"/>
      <c r="R141" s="76" t="s">
        <v>57</v>
      </c>
      <c r="S141" s="74"/>
      <c r="T141" s="77"/>
      <c r="U141" s="77">
        <v>1</v>
      </c>
      <c r="V141" s="77" t="s">
        <v>316</v>
      </c>
      <c r="W141" s="492"/>
    </row>
    <row r="142" spans="2:23" s="493" customFormat="1" ht="30" customHeight="1">
      <c r="B142" s="504">
        <v>136</v>
      </c>
      <c r="C142" s="70" t="s">
        <v>56</v>
      </c>
      <c r="D142" s="71" t="s">
        <v>77</v>
      </c>
      <c r="E142" s="71" t="s">
        <v>104</v>
      </c>
      <c r="F142" s="72" t="s">
        <v>119</v>
      </c>
      <c r="G142" s="78" t="s">
        <v>120</v>
      </c>
      <c r="H142" s="74">
        <v>3</v>
      </c>
      <c r="I142" s="75">
        <v>3</v>
      </c>
      <c r="J142" s="76">
        <v>3</v>
      </c>
      <c r="K142" s="76">
        <v>0</v>
      </c>
      <c r="L142" s="75"/>
      <c r="M142" s="76" t="s">
        <v>57</v>
      </c>
      <c r="N142" s="76"/>
      <c r="O142" s="76" t="s">
        <v>57</v>
      </c>
      <c r="P142" s="76"/>
      <c r="Q142" s="76" t="s">
        <v>57</v>
      </c>
      <c r="R142" s="76"/>
      <c r="S142" s="74" t="s">
        <v>57</v>
      </c>
      <c r="T142" s="77"/>
      <c r="U142" s="77">
        <v>2</v>
      </c>
      <c r="V142" s="77" t="s">
        <v>103</v>
      </c>
      <c r="W142" s="492"/>
    </row>
    <row r="143" spans="2:23" s="493" customFormat="1" ht="30" customHeight="1">
      <c r="B143" s="504">
        <v>137</v>
      </c>
      <c r="C143" s="70" t="s">
        <v>56</v>
      </c>
      <c r="D143" s="71" t="s">
        <v>77</v>
      </c>
      <c r="E143" s="71" t="s">
        <v>104</v>
      </c>
      <c r="F143" s="79" t="s">
        <v>117</v>
      </c>
      <c r="G143" s="73" t="s">
        <v>118</v>
      </c>
      <c r="H143" s="74">
        <v>3</v>
      </c>
      <c r="I143" s="75">
        <v>3</v>
      </c>
      <c r="J143" s="76">
        <v>3</v>
      </c>
      <c r="K143" s="76">
        <v>0</v>
      </c>
      <c r="L143" s="75"/>
      <c r="M143" s="76" t="s">
        <v>57</v>
      </c>
      <c r="N143" s="76"/>
      <c r="O143" s="76" t="s">
        <v>57</v>
      </c>
      <c r="P143" s="76"/>
      <c r="Q143" s="76" t="s">
        <v>57</v>
      </c>
      <c r="R143" s="76"/>
      <c r="S143" s="74" t="s">
        <v>57</v>
      </c>
      <c r="T143" s="77"/>
      <c r="U143" s="77">
        <v>2</v>
      </c>
      <c r="V143" s="77"/>
      <c r="W143" s="492"/>
    </row>
    <row r="144" spans="2:23" s="493" customFormat="1" ht="30" customHeight="1">
      <c r="B144" s="504">
        <v>138</v>
      </c>
      <c r="C144" s="70" t="s">
        <v>56</v>
      </c>
      <c r="D144" s="80" t="s">
        <v>77</v>
      </c>
      <c r="E144" s="80" t="s">
        <v>104</v>
      </c>
      <c r="F144" s="81" t="s">
        <v>125</v>
      </c>
      <c r="G144" s="82" t="s">
        <v>126</v>
      </c>
      <c r="H144" s="83">
        <v>3</v>
      </c>
      <c r="I144" s="84">
        <v>3</v>
      </c>
      <c r="J144" s="85">
        <v>3</v>
      </c>
      <c r="K144" s="85">
        <v>0</v>
      </c>
      <c r="L144" s="84"/>
      <c r="M144" s="85" t="s">
        <v>57</v>
      </c>
      <c r="N144" s="85"/>
      <c r="O144" s="85" t="s">
        <v>57</v>
      </c>
      <c r="P144" s="85"/>
      <c r="Q144" s="85" t="s">
        <v>57</v>
      </c>
      <c r="R144" s="85"/>
      <c r="S144" s="83" t="s">
        <v>57</v>
      </c>
      <c r="T144" s="86"/>
      <c r="U144" s="86">
        <v>2</v>
      </c>
      <c r="V144" s="86"/>
      <c r="W144" s="503"/>
    </row>
    <row r="145" spans="2:23" s="493" customFormat="1" ht="30" customHeight="1">
      <c r="B145" s="504">
        <v>139</v>
      </c>
      <c r="C145" s="87" t="s">
        <v>56</v>
      </c>
      <c r="D145" s="88" t="s">
        <v>77</v>
      </c>
      <c r="E145" s="88" t="s">
        <v>104</v>
      </c>
      <c r="F145" s="89" t="s">
        <v>123</v>
      </c>
      <c r="G145" s="73" t="s">
        <v>124</v>
      </c>
      <c r="H145" s="83">
        <v>3</v>
      </c>
      <c r="I145" s="84">
        <v>3</v>
      </c>
      <c r="J145" s="85">
        <v>3</v>
      </c>
      <c r="K145" s="85">
        <v>0</v>
      </c>
      <c r="L145" s="84"/>
      <c r="M145" s="85" t="s">
        <v>57</v>
      </c>
      <c r="N145" s="85"/>
      <c r="O145" s="85" t="s">
        <v>57</v>
      </c>
      <c r="P145" s="85"/>
      <c r="Q145" s="85" t="s">
        <v>57</v>
      </c>
      <c r="R145" s="85"/>
      <c r="S145" s="83" t="s">
        <v>57</v>
      </c>
      <c r="T145" s="86"/>
      <c r="U145" s="86">
        <v>2</v>
      </c>
      <c r="V145" s="86"/>
      <c r="W145" s="503"/>
    </row>
    <row r="146" spans="2:23" s="493" customFormat="1" ht="30" customHeight="1">
      <c r="B146" s="504">
        <v>140</v>
      </c>
      <c r="C146" s="87" t="s">
        <v>56</v>
      </c>
      <c r="D146" s="88" t="s">
        <v>77</v>
      </c>
      <c r="E146" s="88" t="s">
        <v>104</v>
      </c>
      <c r="F146" s="90" t="s">
        <v>107</v>
      </c>
      <c r="G146" s="73" t="s">
        <v>108</v>
      </c>
      <c r="H146" s="83">
        <v>3</v>
      </c>
      <c r="I146" s="84">
        <v>3</v>
      </c>
      <c r="J146" s="85">
        <v>3</v>
      </c>
      <c r="K146" s="85">
        <v>0</v>
      </c>
      <c r="L146" s="84" t="s">
        <v>37</v>
      </c>
      <c r="M146" s="85" t="s">
        <v>37</v>
      </c>
      <c r="N146" s="85" t="s">
        <v>37</v>
      </c>
      <c r="O146" s="85" t="s">
        <v>37</v>
      </c>
      <c r="P146" s="85" t="s">
        <v>37</v>
      </c>
      <c r="Q146" s="85" t="s">
        <v>37</v>
      </c>
      <c r="R146" s="85" t="s">
        <v>37</v>
      </c>
      <c r="S146" s="83" t="s">
        <v>37</v>
      </c>
      <c r="T146" s="86"/>
      <c r="U146" s="86" t="s">
        <v>35</v>
      </c>
      <c r="V146" s="86"/>
      <c r="W146" s="503"/>
    </row>
    <row r="147" spans="2:23" s="493" customFormat="1" ht="30" customHeight="1">
      <c r="B147" s="504">
        <v>141</v>
      </c>
      <c r="C147" s="87" t="s">
        <v>56</v>
      </c>
      <c r="D147" s="88" t="s">
        <v>77</v>
      </c>
      <c r="E147" s="88" t="s">
        <v>104</v>
      </c>
      <c r="F147" s="90" t="s">
        <v>109</v>
      </c>
      <c r="G147" s="73" t="s">
        <v>110</v>
      </c>
      <c r="H147" s="83">
        <v>3</v>
      </c>
      <c r="I147" s="84">
        <v>3</v>
      </c>
      <c r="J147" s="85">
        <v>3</v>
      </c>
      <c r="K147" s="85">
        <v>0</v>
      </c>
      <c r="L147" s="84" t="s">
        <v>37</v>
      </c>
      <c r="M147" s="85" t="s">
        <v>37</v>
      </c>
      <c r="N147" s="85" t="s">
        <v>37</v>
      </c>
      <c r="O147" s="85" t="s">
        <v>37</v>
      </c>
      <c r="P147" s="85" t="s">
        <v>37</v>
      </c>
      <c r="Q147" s="85" t="s">
        <v>37</v>
      </c>
      <c r="R147" s="85" t="s">
        <v>37</v>
      </c>
      <c r="S147" s="83" t="s">
        <v>37</v>
      </c>
      <c r="T147" s="86"/>
      <c r="U147" s="86" t="s">
        <v>35</v>
      </c>
      <c r="V147" s="86"/>
      <c r="W147" s="503"/>
    </row>
    <row r="148" spans="2:23" s="493" customFormat="1" ht="30" customHeight="1">
      <c r="B148" s="504">
        <v>142</v>
      </c>
      <c r="C148" s="87" t="s">
        <v>56</v>
      </c>
      <c r="D148" s="88" t="s">
        <v>77</v>
      </c>
      <c r="E148" s="88" t="s">
        <v>104</v>
      </c>
      <c r="F148" s="90" t="s">
        <v>111</v>
      </c>
      <c r="G148" s="73" t="s">
        <v>112</v>
      </c>
      <c r="H148" s="83">
        <v>3</v>
      </c>
      <c r="I148" s="84">
        <v>3</v>
      </c>
      <c r="J148" s="85">
        <v>3</v>
      </c>
      <c r="K148" s="85">
        <v>0</v>
      </c>
      <c r="L148" s="84" t="s">
        <v>37</v>
      </c>
      <c r="M148" s="85" t="s">
        <v>37</v>
      </c>
      <c r="N148" s="85" t="s">
        <v>37</v>
      </c>
      <c r="O148" s="85" t="s">
        <v>37</v>
      </c>
      <c r="P148" s="85" t="s">
        <v>37</v>
      </c>
      <c r="Q148" s="85" t="s">
        <v>37</v>
      </c>
      <c r="R148" s="85" t="s">
        <v>37</v>
      </c>
      <c r="S148" s="83" t="s">
        <v>37</v>
      </c>
      <c r="T148" s="86"/>
      <c r="U148" s="86" t="s">
        <v>35</v>
      </c>
      <c r="V148" s="86"/>
      <c r="W148" s="503"/>
    </row>
    <row r="149" spans="2:23" s="493" customFormat="1" ht="30" customHeight="1">
      <c r="B149" s="504">
        <v>143</v>
      </c>
      <c r="C149" s="87" t="s">
        <v>56</v>
      </c>
      <c r="D149" s="88" t="s">
        <v>77</v>
      </c>
      <c r="E149" s="88" t="s">
        <v>104</v>
      </c>
      <c r="F149" s="89" t="s">
        <v>105</v>
      </c>
      <c r="G149" s="73" t="s">
        <v>106</v>
      </c>
      <c r="H149" s="83">
        <v>3</v>
      </c>
      <c r="I149" s="84">
        <v>3</v>
      </c>
      <c r="J149" s="85">
        <v>3</v>
      </c>
      <c r="K149" s="85">
        <v>0</v>
      </c>
      <c r="L149" s="84" t="s">
        <v>57</v>
      </c>
      <c r="M149" s="85"/>
      <c r="N149" s="85" t="s">
        <v>57</v>
      </c>
      <c r="O149" s="85"/>
      <c r="P149" s="85" t="s">
        <v>57</v>
      </c>
      <c r="Q149" s="85"/>
      <c r="R149" s="85" t="s">
        <v>57</v>
      </c>
      <c r="S149" s="83"/>
      <c r="T149" s="86"/>
      <c r="U149" s="86">
        <v>1</v>
      </c>
      <c r="V149" s="86"/>
      <c r="W149" s="503"/>
    </row>
    <row r="150" spans="2:23" s="493" customFormat="1" ht="30" customHeight="1">
      <c r="B150" s="504">
        <v>144</v>
      </c>
      <c r="C150" s="87" t="s">
        <v>56</v>
      </c>
      <c r="D150" s="88" t="s">
        <v>77</v>
      </c>
      <c r="E150" s="88" t="s">
        <v>104</v>
      </c>
      <c r="F150" s="90" t="s">
        <v>115</v>
      </c>
      <c r="G150" s="73" t="s">
        <v>116</v>
      </c>
      <c r="H150" s="83">
        <v>3</v>
      </c>
      <c r="I150" s="84">
        <v>3</v>
      </c>
      <c r="J150" s="85">
        <v>3</v>
      </c>
      <c r="K150" s="85">
        <v>0</v>
      </c>
      <c r="L150" s="84" t="s">
        <v>37</v>
      </c>
      <c r="M150" s="85" t="s">
        <v>37</v>
      </c>
      <c r="N150" s="85" t="s">
        <v>37</v>
      </c>
      <c r="O150" s="85" t="s">
        <v>37</v>
      </c>
      <c r="P150" s="85" t="s">
        <v>37</v>
      </c>
      <c r="Q150" s="85" t="s">
        <v>37</v>
      </c>
      <c r="R150" s="85" t="s">
        <v>37</v>
      </c>
      <c r="S150" s="83" t="s">
        <v>37</v>
      </c>
      <c r="T150" s="86"/>
      <c r="U150" s="86" t="s">
        <v>35</v>
      </c>
      <c r="V150" s="86"/>
      <c r="W150" s="503"/>
    </row>
    <row r="151" spans="2:23" s="493" customFormat="1" ht="30" customHeight="1">
      <c r="B151" s="504">
        <v>145</v>
      </c>
      <c r="C151" s="87" t="s">
        <v>56</v>
      </c>
      <c r="D151" s="88" t="s">
        <v>77</v>
      </c>
      <c r="E151" s="88" t="s">
        <v>104</v>
      </c>
      <c r="F151" s="90" t="s">
        <v>113</v>
      </c>
      <c r="G151" s="73" t="s">
        <v>114</v>
      </c>
      <c r="H151" s="83">
        <v>3</v>
      </c>
      <c r="I151" s="84">
        <v>3</v>
      </c>
      <c r="J151" s="85">
        <v>3</v>
      </c>
      <c r="K151" s="85">
        <v>0</v>
      </c>
      <c r="L151" s="84" t="s">
        <v>37</v>
      </c>
      <c r="M151" s="85" t="s">
        <v>37</v>
      </c>
      <c r="N151" s="85" t="s">
        <v>37</v>
      </c>
      <c r="O151" s="85" t="s">
        <v>37</v>
      </c>
      <c r="P151" s="85" t="s">
        <v>37</v>
      </c>
      <c r="Q151" s="85" t="s">
        <v>37</v>
      </c>
      <c r="R151" s="85" t="s">
        <v>37</v>
      </c>
      <c r="S151" s="83" t="s">
        <v>37</v>
      </c>
      <c r="T151" s="86"/>
      <c r="U151" s="86" t="s">
        <v>35</v>
      </c>
      <c r="V151" s="86"/>
      <c r="W151" s="503"/>
    </row>
    <row r="152" spans="2:23" ht="20.100000000000001" customHeight="1"/>
    <row r="153" spans="2:23" ht="20.100000000000001" customHeight="1"/>
  </sheetData>
  <autoFilter ref="B6:W151" xr:uid="{00000000-0009-0000-0000-000002000000}">
    <sortState xmlns:xlrd2="http://schemas.microsoft.com/office/spreadsheetml/2017/richdata2" ref="B7:Y126">
      <sortCondition ref="W6"/>
    </sortState>
  </autoFilter>
  <mergeCells count="36">
    <mergeCell ref="C2:V2"/>
    <mergeCell ref="C4:G4"/>
    <mergeCell ref="Q4:V4"/>
    <mergeCell ref="L92:L93"/>
    <mergeCell ref="M92:M93"/>
    <mergeCell ref="N92:N93"/>
    <mergeCell ref="O92:O93"/>
    <mergeCell ref="P92:P93"/>
    <mergeCell ref="Q92:Q93"/>
    <mergeCell ref="R92:R93"/>
    <mergeCell ref="S92:S93"/>
    <mergeCell ref="T92:T93"/>
    <mergeCell ref="U92:U93"/>
    <mergeCell ref="V92:V93"/>
    <mergeCell ref="V99:V104"/>
    <mergeCell ref="U99:U104"/>
    <mergeCell ref="V117:V119"/>
    <mergeCell ref="L99:L104"/>
    <mergeCell ref="M99:M104"/>
    <mergeCell ref="N99:N104"/>
    <mergeCell ref="O99:O104"/>
    <mergeCell ref="Q117:Q119"/>
    <mergeCell ref="Q99:Q104"/>
    <mergeCell ref="P99:P104"/>
    <mergeCell ref="R117:R119"/>
    <mergeCell ref="S117:S119"/>
    <mergeCell ref="T117:T119"/>
    <mergeCell ref="U117:U119"/>
    <mergeCell ref="L117:L119"/>
    <mergeCell ref="R99:R104"/>
    <mergeCell ref="M117:M119"/>
    <mergeCell ref="N117:N119"/>
    <mergeCell ref="O117:O119"/>
    <mergeCell ref="P117:P119"/>
    <mergeCell ref="T99:T104"/>
    <mergeCell ref="S99:S104"/>
  </mergeCells>
  <phoneticPr fontId="6" type="noConversion"/>
  <printOptions horizontalCentered="1"/>
  <pageMargins left="0.39370078740157483" right="0.39370078740157483" top="0.59055118110236227" bottom="0.59055118110236227" header="0.51181102362204722" footer="0.51181102362204722"/>
  <pageSetup paperSize="9" scale="5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Z160"/>
  <sheetViews>
    <sheetView view="pageBreakPreview" zoomScaleNormal="100" zoomScaleSheetLayoutView="100" workbookViewId="0">
      <pane ySplit="14" topLeftCell="A158" activePane="bottomLeft" state="frozen"/>
      <selection pane="bottomLeft" activeCell="N155" sqref="N155"/>
    </sheetView>
  </sheetViews>
  <sheetFormatPr defaultRowHeight="16.5"/>
  <cols>
    <col min="1" max="1" width="2" style="14" customWidth="1"/>
    <col min="2" max="2" width="5.09765625" style="65" customWidth="1"/>
    <col min="3" max="3" width="7.5" style="14" customWidth="1"/>
    <col min="4" max="4" width="6" style="66" bestFit="1" customWidth="1"/>
    <col min="5" max="5" width="19.19921875" style="14" customWidth="1"/>
    <col min="6" max="20" width="4" style="14" customWidth="1"/>
    <col min="21" max="21" width="10.3984375" style="15" customWidth="1"/>
    <col min="22" max="22" width="3.296875" style="15" customWidth="1"/>
    <col min="23" max="23" width="50.69921875" style="457" customWidth="1"/>
    <col min="24" max="24" width="10.09765625" style="26" customWidth="1"/>
    <col min="25" max="25" width="8.796875" style="26"/>
    <col min="26" max="16384" width="8.796875" style="14"/>
  </cols>
  <sheetData>
    <row r="1" spans="2:25" ht="24.95" customHeight="1">
      <c r="B1" s="23" t="s">
        <v>328</v>
      </c>
      <c r="C1" s="24"/>
      <c r="D1" s="24"/>
      <c r="E1" s="24"/>
      <c r="F1" s="24"/>
      <c r="G1" s="24"/>
      <c r="H1" s="24"/>
      <c r="I1" s="24"/>
      <c r="J1" s="24"/>
      <c r="K1" s="24"/>
      <c r="L1" s="24"/>
      <c r="M1" s="24"/>
      <c r="N1" s="24"/>
      <c r="O1" s="24"/>
      <c r="P1" s="24"/>
      <c r="Q1" s="24"/>
      <c r="R1" s="24"/>
      <c r="S1" s="24"/>
      <c r="T1" s="24"/>
      <c r="U1" s="25"/>
      <c r="V1" s="25"/>
      <c r="W1" s="453"/>
    </row>
    <row r="2" spans="2:25" ht="16.5" customHeight="1">
      <c r="B2" s="27" t="s">
        <v>329</v>
      </c>
      <c r="C2" s="24"/>
      <c r="D2" s="24"/>
      <c r="E2" s="24"/>
      <c r="F2" s="24"/>
      <c r="G2" s="24"/>
      <c r="H2" s="24"/>
      <c r="I2" s="24"/>
      <c r="J2" s="24"/>
      <c r="K2" s="24"/>
      <c r="L2" s="24"/>
      <c r="M2" s="24"/>
      <c r="N2" s="24"/>
      <c r="O2" s="24"/>
      <c r="P2" s="24"/>
      <c r="Q2" s="24"/>
      <c r="R2" s="24"/>
      <c r="S2" s="24"/>
      <c r="T2" s="24"/>
      <c r="U2" s="25"/>
      <c r="V2" s="25"/>
      <c r="W2" s="453"/>
    </row>
    <row r="3" spans="2:25" ht="16.5" customHeight="1">
      <c r="B3" s="27" t="s">
        <v>330</v>
      </c>
      <c r="C3" s="24"/>
      <c r="D3" s="24"/>
      <c r="E3" s="28" t="s">
        <v>331</v>
      </c>
      <c r="F3" s="24"/>
      <c r="G3" s="24"/>
      <c r="H3" s="24"/>
      <c r="I3" s="24"/>
      <c r="J3" s="24"/>
      <c r="K3" s="24"/>
      <c r="L3" s="24"/>
      <c r="M3" s="24"/>
      <c r="N3" s="24"/>
      <c r="O3" s="24"/>
      <c r="P3" s="24"/>
      <c r="Q3" s="24"/>
      <c r="R3" s="24"/>
      <c r="S3" s="24"/>
      <c r="T3" s="24"/>
      <c r="U3" s="25"/>
      <c r="V3" s="25"/>
      <c r="W3" s="453"/>
    </row>
    <row r="4" spans="2:25" ht="30" customHeight="1">
      <c r="B4" s="787" t="s">
        <v>332</v>
      </c>
      <c r="C4" s="789" t="s">
        <v>333</v>
      </c>
      <c r="D4" s="792" t="s">
        <v>19</v>
      </c>
      <c r="E4" s="795" t="s">
        <v>334</v>
      </c>
      <c r="F4" s="798" t="s">
        <v>335</v>
      </c>
      <c r="G4" s="782"/>
      <c r="H4" s="783"/>
      <c r="I4" s="781" t="s">
        <v>336</v>
      </c>
      <c r="J4" s="782"/>
      <c r="K4" s="783"/>
      <c r="L4" s="781" t="s">
        <v>337</v>
      </c>
      <c r="M4" s="782"/>
      <c r="N4" s="783"/>
      <c r="O4" s="781" t="s">
        <v>338</v>
      </c>
      <c r="P4" s="782"/>
      <c r="Q4" s="783"/>
      <c r="R4" s="781" t="s">
        <v>339</v>
      </c>
      <c r="S4" s="782"/>
      <c r="T4" s="783"/>
      <c r="U4" s="29"/>
      <c r="V4" s="29"/>
      <c r="W4" s="784" t="s">
        <v>283</v>
      </c>
    </row>
    <row r="5" spans="2:25">
      <c r="B5" s="787"/>
      <c r="C5" s="790"/>
      <c r="D5" s="793"/>
      <c r="E5" s="796"/>
      <c r="F5" s="91" t="s">
        <v>340</v>
      </c>
      <c r="G5" s="92" t="s">
        <v>341</v>
      </c>
      <c r="H5" s="93" t="s">
        <v>342</v>
      </c>
      <c r="I5" s="94" t="s">
        <v>343</v>
      </c>
      <c r="J5" s="92" t="s">
        <v>344</v>
      </c>
      <c r="K5" s="93" t="s">
        <v>345</v>
      </c>
      <c r="L5" s="94" t="s">
        <v>346</v>
      </c>
      <c r="M5" s="92" t="s">
        <v>347</v>
      </c>
      <c r="N5" s="93" t="s">
        <v>348</v>
      </c>
      <c r="O5" s="94" t="s">
        <v>349</v>
      </c>
      <c r="P5" s="92" t="s">
        <v>350</v>
      </c>
      <c r="Q5" s="93" t="s">
        <v>351</v>
      </c>
      <c r="R5" s="94" t="s">
        <v>352</v>
      </c>
      <c r="S5" s="92" t="s">
        <v>353</v>
      </c>
      <c r="T5" s="93" t="s">
        <v>354</v>
      </c>
      <c r="U5" s="30" t="s">
        <v>355</v>
      </c>
      <c r="V5" s="30"/>
      <c r="W5" s="785"/>
    </row>
    <row r="6" spans="2:25" ht="56.25">
      <c r="B6" s="788"/>
      <c r="C6" s="791"/>
      <c r="D6" s="794"/>
      <c r="E6" s="797"/>
      <c r="F6" s="95" t="s">
        <v>356</v>
      </c>
      <c r="G6" s="96" t="s">
        <v>357</v>
      </c>
      <c r="H6" s="97" t="s">
        <v>358</v>
      </c>
      <c r="I6" s="98" t="s">
        <v>359</v>
      </c>
      <c r="J6" s="96" t="s">
        <v>360</v>
      </c>
      <c r="K6" s="97" t="s">
        <v>361</v>
      </c>
      <c r="L6" s="98" t="s">
        <v>362</v>
      </c>
      <c r="M6" s="96" t="s">
        <v>363</v>
      </c>
      <c r="N6" s="97" t="s">
        <v>364</v>
      </c>
      <c r="O6" s="98" t="s">
        <v>365</v>
      </c>
      <c r="P6" s="96" t="s">
        <v>366</v>
      </c>
      <c r="Q6" s="97" t="s">
        <v>367</v>
      </c>
      <c r="R6" s="98" t="s">
        <v>368</v>
      </c>
      <c r="S6" s="96" t="s">
        <v>369</v>
      </c>
      <c r="T6" s="97" t="s">
        <v>370</v>
      </c>
      <c r="U6" s="31"/>
      <c r="V6" s="31"/>
      <c r="W6" s="786"/>
    </row>
    <row r="7" spans="2:25" s="35" customFormat="1" ht="12" customHeight="1">
      <c r="B7" s="99"/>
      <c r="C7" s="100"/>
      <c r="D7" s="101"/>
      <c r="E7" s="102"/>
      <c r="F7" s="32">
        <f t="shared" ref="F7:T7" si="0">COUNTA(F$15:F$159)</f>
        <v>31</v>
      </c>
      <c r="G7" s="103">
        <f t="shared" si="0"/>
        <v>27</v>
      </c>
      <c r="H7" s="104">
        <f t="shared" si="0"/>
        <v>33</v>
      </c>
      <c r="I7" s="105">
        <f t="shared" si="0"/>
        <v>12</v>
      </c>
      <c r="J7" s="103">
        <f t="shared" si="0"/>
        <v>30</v>
      </c>
      <c r="K7" s="104">
        <f t="shared" si="0"/>
        <v>13</v>
      </c>
      <c r="L7" s="105">
        <f t="shared" si="0"/>
        <v>72</v>
      </c>
      <c r="M7" s="103">
        <f t="shared" si="0"/>
        <v>36</v>
      </c>
      <c r="N7" s="104">
        <f t="shared" si="0"/>
        <v>60</v>
      </c>
      <c r="O7" s="105">
        <f t="shared" si="0"/>
        <v>31</v>
      </c>
      <c r="P7" s="103">
        <f t="shared" si="0"/>
        <v>50</v>
      </c>
      <c r="Q7" s="104">
        <f t="shared" si="0"/>
        <v>41</v>
      </c>
      <c r="R7" s="105">
        <f t="shared" si="0"/>
        <v>30</v>
      </c>
      <c r="S7" s="103">
        <f t="shared" si="0"/>
        <v>49</v>
      </c>
      <c r="T7" s="104">
        <f t="shared" si="0"/>
        <v>15</v>
      </c>
      <c r="U7" s="33" t="s">
        <v>372</v>
      </c>
      <c r="V7" s="34">
        <f>COUNTIF($U$15:$U$159,U7)</f>
        <v>14</v>
      </c>
      <c r="W7" s="454"/>
      <c r="X7" s="16"/>
      <c r="Y7" s="16"/>
    </row>
    <row r="8" spans="2:25" s="35" customFormat="1" ht="12" customHeight="1">
      <c r="B8" s="106"/>
      <c r="C8" s="107"/>
      <c r="D8" s="108"/>
      <c r="E8" s="109"/>
      <c r="F8" s="36"/>
      <c r="G8" s="37"/>
      <c r="H8" s="38">
        <f>SUM(F7:H7)</f>
        <v>91</v>
      </c>
      <c r="I8" s="39"/>
      <c r="J8" s="37"/>
      <c r="K8" s="38">
        <f>SUM(I7:K7)</f>
        <v>55</v>
      </c>
      <c r="L8" s="39"/>
      <c r="M8" s="37"/>
      <c r="N8" s="38">
        <f>SUM(L7:N7)</f>
        <v>168</v>
      </c>
      <c r="O8" s="39"/>
      <c r="P8" s="37"/>
      <c r="Q8" s="104">
        <f>SUM(O7:Q7)</f>
        <v>122</v>
      </c>
      <c r="R8" s="39"/>
      <c r="S8" s="37"/>
      <c r="T8" s="38">
        <f>SUM(R7:T7)</f>
        <v>94</v>
      </c>
      <c r="U8" s="40" t="s">
        <v>373</v>
      </c>
      <c r="V8" s="41">
        <f t="shared" ref="V8:V13" si="1">COUNTIF($U$15:$U$159,U8)</f>
        <v>35</v>
      </c>
      <c r="W8" s="455"/>
      <c r="X8" s="16"/>
      <c r="Y8" s="16"/>
    </row>
    <row r="9" spans="2:25" s="35" customFormat="1" ht="12" customHeight="1">
      <c r="B9" s="106"/>
      <c r="C9" s="107"/>
      <c r="D9" s="108"/>
      <c r="E9" s="109"/>
      <c r="F9" s="36"/>
      <c r="G9" s="37"/>
      <c r="H9" s="38"/>
      <c r="I9" s="39"/>
      <c r="J9" s="37"/>
      <c r="K9" s="38"/>
      <c r="L9" s="39"/>
      <c r="M9" s="37"/>
      <c r="N9" s="38"/>
      <c r="O9" s="39"/>
      <c r="P9" s="37"/>
      <c r="Q9" s="38"/>
      <c r="R9" s="39"/>
      <c r="S9" s="37"/>
      <c r="T9" s="38"/>
      <c r="U9" s="40" t="s">
        <v>285</v>
      </c>
      <c r="V9" s="41">
        <f t="shared" si="1"/>
        <v>20</v>
      </c>
      <c r="W9" s="455"/>
      <c r="X9" s="16"/>
      <c r="Y9" s="16"/>
    </row>
    <row r="10" spans="2:25" s="35" customFormat="1" ht="12" customHeight="1">
      <c r="B10" s="106"/>
      <c r="C10" s="107"/>
      <c r="D10" s="108"/>
      <c r="E10" s="109"/>
      <c r="F10" s="36"/>
      <c r="G10" s="37"/>
      <c r="H10" s="38"/>
      <c r="I10" s="39"/>
      <c r="J10" s="37"/>
      <c r="K10" s="38"/>
      <c r="L10" s="39"/>
      <c r="M10" s="37"/>
      <c r="N10" s="38"/>
      <c r="O10" s="39"/>
      <c r="P10" s="37"/>
      <c r="Q10" s="38"/>
      <c r="R10" s="39"/>
      <c r="S10" s="37"/>
      <c r="T10" s="38"/>
      <c r="U10" s="40" t="s">
        <v>375</v>
      </c>
      <c r="V10" s="41">
        <f t="shared" si="1"/>
        <v>17</v>
      </c>
      <c r="W10" s="455"/>
      <c r="X10" s="16"/>
      <c r="Y10" s="16"/>
    </row>
    <row r="11" spans="2:25" s="35" customFormat="1" ht="12" customHeight="1">
      <c r="B11" s="106"/>
      <c r="C11" s="107"/>
      <c r="D11" s="108"/>
      <c r="E11" s="109"/>
      <c r="F11" s="36"/>
      <c r="G11" s="37"/>
      <c r="H11" s="38"/>
      <c r="I11" s="39"/>
      <c r="J11" s="37"/>
      <c r="K11" s="38"/>
      <c r="L11" s="39"/>
      <c r="M11" s="37"/>
      <c r="N11" s="38"/>
      <c r="O11" s="39"/>
      <c r="P11" s="37"/>
      <c r="Q11" s="38"/>
      <c r="R11" s="39"/>
      <c r="S11" s="37"/>
      <c r="T11" s="38"/>
      <c r="U11" s="40" t="s">
        <v>377</v>
      </c>
      <c r="V11" s="41">
        <f t="shared" si="1"/>
        <v>26</v>
      </c>
      <c r="W11" s="455"/>
      <c r="X11" s="16"/>
      <c r="Y11" s="16"/>
    </row>
    <row r="12" spans="2:25" s="35" customFormat="1" ht="12" customHeight="1">
      <c r="B12" s="106"/>
      <c r="C12" s="107"/>
      <c r="D12" s="108"/>
      <c r="E12" s="109"/>
      <c r="F12" s="36"/>
      <c r="G12" s="37"/>
      <c r="H12" s="38"/>
      <c r="I12" s="39"/>
      <c r="J12" s="37"/>
      <c r="K12" s="38"/>
      <c r="L12" s="39"/>
      <c r="M12" s="37"/>
      <c r="N12" s="38"/>
      <c r="O12" s="39"/>
      <c r="P12" s="37"/>
      <c r="Q12" s="38"/>
      <c r="R12" s="39"/>
      <c r="S12" s="37"/>
      <c r="T12" s="38"/>
      <c r="U12" s="40" t="s">
        <v>378</v>
      </c>
      <c r="V12" s="41">
        <f t="shared" si="1"/>
        <v>11</v>
      </c>
      <c r="W12" s="455"/>
      <c r="X12" s="16"/>
      <c r="Y12" s="16"/>
    </row>
    <row r="13" spans="2:25" s="35" customFormat="1" ht="12" customHeight="1">
      <c r="B13" s="110"/>
      <c r="C13" s="111"/>
      <c r="D13" s="112"/>
      <c r="E13" s="113"/>
      <c r="F13" s="114"/>
      <c r="G13" s="115"/>
      <c r="H13" s="116"/>
      <c r="I13" s="42"/>
      <c r="J13" s="115"/>
      <c r="K13" s="116"/>
      <c r="L13" s="42"/>
      <c r="M13" s="115"/>
      <c r="N13" s="116"/>
      <c r="O13" s="42"/>
      <c r="P13" s="115"/>
      <c r="Q13" s="116"/>
      <c r="R13" s="42"/>
      <c r="S13" s="115"/>
      <c r="T13" s="116"/>
      <c r="U13" s="43" t="s">
        <v>379</v>
      </c>
      <c r="V13" s="44">
        <f t="shared" si="1"/>
        <v>20</v>
      </c>
      <c r="W13" s="456"/>
      <c r="X13" s="16"/>
      <c r="Y13" s="16"/>
    </row>
    <row r="14" spans="2:25" ht="6.95" customHeight="1">
      <c r="B14" s="117"/>
      <c r="C14" s="118"/>
      <c r="D14" s="119"/>
      <c r="E14" s="120"/>
      <c r="F14" s="121"/>
      <c r="G14" s="122"/>
      <c r="H14" s="123"/>
      <c r="I14" s="124"/>
      <c r="J14" s="122"/>
      <c r="K14" s="123"/>
      <c r="L14" s="124"/>
      <c r="M14" s="122"/>
      <c r="N14" s="123"/>
      <c r="O14" s="124"/>
      <c r="P14" s="122"/>
      <c r="Q14" s="123"/>
      <c r="R14" s="124"/>
      <c r="S14" s="122"/>
      <c r="T14" s="123"/>
      <c r="U14" s="125"/>
      <c r="V14" s="126"/>
      <c r="W14" s="127"/>
    </row>
    <row r="15" spans="2:25" s="49" customFormat="1" ht="30" customHeight="1">
      <c r="B15" s="128">
        <v>1</v>
      </c>
      <c r="C15" s="129" t="s">
        <v>380</v>
      </c>
      <c r="D15" s="358" t="s">
        <v>381</v>
      </c>
      <c r="E15" s="367" t="s">
        <v>382</v>
      </c>
      <c r="F15" s="130" t="s">
        <v>57</v>
      </c>
      <c r="G15" s="131"/>
      <c r="H15" s="132"/>
      <c r="I15" s="45"/>
      <c r="J15" s="131"/>
      <c r="K15" s="132"/>
      <c r="L15" s="45" t="s">
        <v>57</v>
      </c>
      <c r="M15" s="382" t="s">
        <v>57</v>
      </c>
      <c r="N15" s="132"/>
      <c r="O15" s="45"/>
      <c r="P15" s="131"/>
      <c r="Q15" s="132" t="s">
        <v>57</v>
      </c>
      <c r="R15" s="45"/>
      <c r="S15" s="131"/>
      <c r="T15" s="132"/>
      <c r="U15" s="133" t="s">
        <v>372</v>
      </c>
      <c r="V15" s="46"/>
      <c r="W15" s="658" t="s">
        <v>383</v>
      </c>
      <c r="X15" s="47" t="s">
        <v>384</v>
      </c>
      <c r="Y15" s="48" t="s">
        <v>372</v>
      </c>
    </row>
    <row r="16" spans="2:25" s="49" customFormat="1" ht="30" customHeight="1">
      <c r="B16" s="128">
        <v>2</v>
      </c>
      <c r="C16" s="129" t="s">
        <v>380</v>
      </c>
      <c r="D16" s="359" t="s">
        <v>36</v>
      </c>
      <c r="E16" s="134" t="s">
        <v>385</v>
      </c>
      <c r="F16" s="373" t="s">
        <v>57</v>
      </c>
      <c r="G16" s="131" t="s">
        <v>57</v>
      </c>
      <c r="H16" s="132" t="s">
        <v>57</v>
      </c>
      <c r="I16" s="45"/>
      <c r="J16" s="131"/>
      <c r="K16" s="132"/>
      <c r="L16" s="45"/>
      <c r="M16" s="131"/>
      <c r="N16" s="132"/>
      <c r="O16" s="45"/>
      <c r="P16" s="131"/>
      <c r="Q16" s="132"/>
      <c r="R16" s="45"/>
      <c r="S16" s="131"/>
      <c r="T16" s="132"/>
      <c r="U16" s="50" t="s">
        <v>372</v>
      </c>
      <c r="V16" s="625"/>
      <c r="W16" s="659" t="s">
        <v>386</v>
      </c>
      <c r="X16" s="47" t="s">
        <v>384</v>
      </c>
      <c r="Y16" s="47" t="s">
        <v>372</v>
      </c>
    </row>
    <row r="17" spans="2:25" s="49" customFormat="1" ht="30" customHeight="1">
      <c r="B17" s="128">
        <v>3</v>
      </c>
      <c r="C17" s="135" t="s">
        <v>380</v>
      </c>
      <c r="D17" s="360" t="s">
        <v>39</v>
      </c>
      <c r="E17" s="370" t="s">
        <v>387</v>
      </c>
      <c r="F17" s="377" t="s">
        <v>57</v>
      </c>
      <c r="G17" s="136" t="s">
        <v>57</v>
      </c>
      <c r="H17" s="137" t="s">
        <v>57</v>
      </c>
      <c r="I17" s="54"/>
      <c r="J17" s="136"/>
      <c r="K17" s="137"/>
      <c r="L17" s="54"/>
      <c r="M17" s="136"/>
      <c r="N17" s="137"/>
      <c r="O17" s="54"/>
      <c r="P17" s="136"/>
      <c r="Q17" s="137"/>
      <c r="R17" s="54"/>
      <c r="S17" s="136"/>
      <c r="T17" s="137"/>
      <c r="U17" s="133" t="s">
        <v>372</v>
      </c>
      <c r="V17" s="625"/>
      <c r="W17" s="659" t="s">
        <v>386</v>
      </c>
      <c r="X17" s="47" t="s">
        <v>384</v>
      </c>
      <c r="Y17" s="47" t="s">
        <v>372</v>
      </c>
    </row>
    <row r="18" spans="2:25" s="49" customFormat="1" ht="30" customHeight="1">
      <c r="B18" s="128">
        <v>4</v>
      </c>
      <c r="C18" s="135" t="s">
        <v>388</v>
      </c>
      <c r="D18" s="364" t="s">
        <v>389</v>
      </c>
      <c r="E18" s="370" t="s">
        <v>390</v>
      </c>
      <c r="F18" s="138"/>
      <c r="G18" s="136"/>
      <c r="H18" s="137"/>
      <c r="I18" s="380"/>
      <c r="J18" s="381" t="s">
        <v>57</v>
      </c>
      <c r="K18" s="137"/>
      <c r="L18" s="54"/>
      <c r="M18" s="136"/>
      <c r="N18" s="137" t="s">
        <v>57</v>
      </c>
      <c r="O18" s="54"/>
      <c r="P18" s="136"/>
      <c r="Q18" s="137"/>
      <c r="R18" s="54"/>
      <c r="S18" s="136"/>
      <c r="T18" s="137"/>
      <c r="U18" s="133" t="s">
        <v>372</v>
      </c>
      <c r="V18" s="625"/>
      <c r="W18" s="660" t="s">
        <v>391</v>
      </c>
      <c r="X18" s="47" t="s">
        <v>384</v>
      </c>
      <c r="Y18" s="47" t="s">
        <v>372</v>
      </c>
    </row>
    <row r="19" spans="2:25" s="49" customFormat="1" ht="30" customHeight="1">
      <c r="B19" s="128">
        <v>5</v>
      </c>
      <c r="C19" s="135" t="s">
        <v>380</v>
      </c>
      <c r="D19" s="360" t="s">
        <v>48</v>
      </c>
      <c r="E19" s="370" t="s">
        <v>49</v>
      </c>
      <c r="F19" s="138"/>
      <c r="G19" s="136"/>
      <c r="H19" s="137" t="s">
        <v>57</v>
      </c>
      <c r="I19" s="380" t="s">
        <v>392</v>
      </c>
      <c r="J19" s="381"/>
      <c r="K19" s="137"/>
      <c r="L19" s="54" t="s">
        <v>57</v>
      </c>
      <c r="M19" s="136"/>
      <c r="N19" s="137"/>
      <c r="O19" s="54"/>
      <c r="P19" s="136" t="s">
        <v>57</v>
      </c>
      <c r="Q19" s="137"/>
      <c r="R19" s="54"/>
      <c r="S19" s="136" t="s">
        <v>57</v>
      </c>
      <c r="T19" s="137"/>
      <c r="U19" s="133" t="s">
        <v>372</v>
      </c>
      <c r="V19" s="625"/>
      <c r="W19" s="658" t="s">
        <v>393</v>
      </c>
      <c r="X19" s="47" t="s">
        <v>384</v>
      </c>
      <c r="Y19" s="47" t="s">
        <v>372</v>
      </c>
    </row>
    <row r="20" spans="2:25" s="49" customFormat="1" ht="30" customHeight="1">
      <c r="B20" s="128">
        <v>6</v>
      </c>
      <c r="C20" s="135" t="s">
        <v>380</v>
      </c>
      <c r="D20" s="360" t="s">
        <v>394</v>
      </c>
      <c r="E20" s="370" t="s">
        <v>53</v>
      </c>
      <c r="F20" s="138" t="s">
        <v>57</v>
      </c>
      <c r="G20" s="136"/>
      <c r="H20" s="137"/>
      <c r="I20" s="380" t="s">
        <v>392</v>
      </c>
      <c r="J20" s="381"/>
      <c r="K20" s="137"/>
      <c r="L20" s="54"/>
      <c r="M20" s="136"/>
      <c r="N20" s="137" t="s">
        <v>57</v>
      </c>
      <c r="O20" s="54"/>
      <c r="P20" s="136"/>
      <c r="Q20" s="137" t="s">
        <v>57</v>
      </c>
      <c r="R20" s="54"/>
      <c r="S20" s="136" t="s">
        <v>57</v>
      </c>
      <c r="T20" s="137"/>
      <c r="U20" s="133" t="s">
        <v>372</v>
      </c>
      <c r="V20" s="625"/>
      <c r="W20" s="661" t="s">
        <v>395</v>
      </c>
      <c r="X20" s="47" t="s">
        <v>384</v>
      </c>
      <c r="Y20" s="47" t="s">
        <v>372</v>
      </c>
    </row>
    <row r="21" spans="2:25" s="49" customFormat="1" ht="30" customHeight="1">
      <c r="B21" s="128">
        <v>7</v>
      </c>
      <c r="C21" s="135" t="s">
        <v>388</v>
      </c>
      <c r="D21" s="360" t="s">
        <v>396</v>
      </c>
      <c r="E21" s="370" t="s">
        <v>397</v>
      </c>
      <c r="F21" s="377"/>
      <c r="G21" s="136"/>
      <c r="H21" s="137"/>
      <c r="I21" s="54" t="s">
        <v>57</v>
      </c>
      <c r="J21" s="136" t="s">
        <v>57</v>
      </c>
      <c r="K21" s="137" t="s">
        <v>57</v>
      </c>
      <c r="L21" s="54"/>
      <c r="M21" s="136" t="s">
        <v>57</v>
      </c>
      <c r="N21" s="137" t="s">
        <v>57</v>
      </c>
      <c r="O21" s="54"/>
      <c r="P21" s="136" t="s">
        <v>57</v>
      </c>
      <c r="Q21" s="137" t="s">
        <v>57</v>
      </c>
      <c r="R21" s="54"/>
      <c r="S21" s="136" t="s">
        <v>57</v>
      </c>
      <c r="T21" s="137"/>
      <c r="U21" s="133" t="s">
        <v>372</v>
      </c>
      <c r="V21" s="625"/>
      <c r="W21" s="662" t="s">
        <v>398</v>
      </c>
      <c r="X21" s="47" t="s">
        <v>399</v>
      </c>
      <c r="Y21" s="47" t="s">
        <v>371</v>
      </c>
    </row>
    <row r="22" spans="2:25" s="49" customFormat="1" ht="30" customHeight="1">
      <c r="B22" s="128">
        <v>8</v>
      </c>
      <c r="C22" s="135" t="s">
        <v>288</v>
      </c>
      <c r="D22" s="360" t="s">
        <v>152</v>
      </c>
      <c r="E22" s="369" t="s">
        <v>400</v>
      </c>
      <c r="F22" s="375"/>
      <c r="G22" s="136"/>
      <c r="H22" s="132"/>
      <c r="I22" s="45" t="s">
        <v>57</v>
      </c>
      <c r="J22" s="131" t="s">
        <v>57</v>
      </c>
      <c r="K22" s="132" t="s">
        <v>57</v>
      </c>
      <c r="L22" s="45"/>
      <c r="M22" s="131" t="s">
        <v>57</v>
      </c>
      <c r="N22" s="132" t="s">
        <v>57</v>
      </c>
      <c r="O22" s="45"/>
      <c r="P22" s="131" t="s">
        <v>57</v>
      </c>
      <c r="Q22" s="132" t="s">
        <v>57</v>
      </c>
      <c r="R22" s="45"/>
      <c r="S22" s="131" t="s">
        <v>57</v>
      </c>
      <c r="T22" s="132"/>
      <c r="U22" s="50" t="s">
        <v>372</v>
      </c>
      <c r="V22" s="46"/>
      <c r="W22" s="663" t="s">
        <v>401</v>
      </c>
      <c r="X22" s="47" t="s">
        <v>402</v>
      </c>
      <c r="Y22" s="47" t="s">
        <v>372</v>
      </c>
    </row>
    <row r="23" spans="2:25" s="49" customFormat="1" ht="30" customHeight="1">
      <c r="B23" s="128">
        <v>9</v>
      </c>
      <c r="C23" s="135" t="s">
        <v>288</v>
      </c>
      <c r="D23" s="360" t="s">
        <v>403</v>
      </c>
      <c r="E23" s="372" t="s">
        <v>404</v>
      </c>
      <c r="F23" s="52"/>
      <c r="G23" s="139"/>
      <c r="H23" s="132"/>
      <c r="I23" s="53" t="s">
        <v>57</v>
      </c>
      <c r="J23" s="139" t="s">
        <v>57</v>
      </c>
      <c r="K23" s="140" t="s">
        <v>57</v>
      </c>
      <c r="L23" s="141"/>
      <c r="M23" s="139" t="s">
        <v>57</v>
      </c>
      <c r="N23" s="142" t="s">
        <v>57</v>
      </c>
      <c r="O23" s="143"/>
      <c r="P23" s="144" t="s">
        <v>57</v>
      </c>
      <c r="Q23" s="142" t="s">
        <v>57</v>
      </c>
      <c r="R23" s="143"/>
      <c r="S23" s="144" t="s">
        <v>392</v>
      </c>
      <c r="T23" s="132"/>
      <c r="U23" s="50" t="s">
        <v>372</v>
      </c>
      <c r="V23" s="625"/>
      <c r="W23" s="658" t="s">
        <v>405</v>
      </c>
      <c r="X23" s="47" t="s">
        <v>402</v>
      </c>
      <c r="Y23" s="47" t="s">
        <v>372</v>
      </c>
    </row>
    <row r="24" spans="2:25" s="49" customFormat="1" ht="30" customHeight="1">
      <c r="B24" s="128">
        <v>10</v>
      </c>
      <c r="C24" s="135" t="s">
        <v>388</v>
      </c>
      <c r="D24" s="363" t="s">
        <v>406</v>
      </c>
      <c r="E24" s="145" t="s">
        <v>407</v>
      </c>
      <c r="F24" s="52"/>
      <c r="G24" s="139"/>
      <c r="H24" s="146"/>
      <c r="I24" s="53" t="s">
        <v>57</v>
      </c>
      <c r="J24" s="139" t="s">
        <v>57</v>
      </c>
      <c r="K24" s="140" t="s">
        <v>57</v>
      </c>
      <c r="L24" s="141"/>
      <c r="M24" s="139" t="s">
        <v>57</v>
      </c>
      <c r="N24" s="142" t="s">
        <v>57</v>
      </c>
      <c r="O24" s="45"/>
      <c r="P24" s="139"/>
      <c r="Q24" s="142" t="s">
        <v>57</v>
      </c>
      <c r="R24" s="45" t="s">
        <v>57</v>
      </c>
      <c r="S24" s="144"/>
      <c r="T24" s="142"/>
      <c r="U24" s="50" t="s">
        <v>372</v>
      </c>
      <c r="V24" s="625"/>
      <c r="W24" s="658" t="s">
        <v>408</v>
      </c>
      <c r="X24" s="47" t="s">
        <v>402</v>
      </c>
      <c r="Y24" s="47" t="s">
        <v>372</v>
      </c>
    </row>
    <row r="25" spans="2:25" s="49" customFormat="1" ht="30" customHeight="1">
      <c r="B25" s="128">
        <v>11</v>
      </c>
      <c r="C25" s="135" t="s">
        <v>388</v>
      </c>
      <c r="D25" s="363" t="s">
        <v>409</v>
      </c>
      <c r="E25" s="145" t="s">
        <v>410</v>
      </c>
      <c r="F25" s="53"/>
      <c r="G25" s="139"/>
      <c r="H25" s="146"/>
      <c r="I25" s="53" t="s">
        <v>57</v>
      </c>
      <c r="J25" s="139" t="s">
        <v>57</v>
      </c>
      <c r="K25" s="140" t="s">
        <v>57</v>
      </c>
      <c r="L25" s="141"/>
      <c r="M25" s="139" t="s">
        <v>57</v>
      </c>
      <c r="N25" s="142" t="s">
        <v>57</v>
      </c>
      <c r="O25" s="45"/>
      <c r="P25" s="139"/>
      <c r="Q25" s="142" t="s">
        <v>57</v>
      </c>
      <c r="R25" s="45" t="s">
        <v>57</v>
      </c>
      <c r="S25" s="144"/>
      <c r="T25" s="142"/>
      <c r="U25" s="50" t="s">
        <v>372</v>
      </c>
      <c r="V25" s="625"/>
      <c r="W25" s="662" t="s">
        <v>412</v>
      </c>
      <c r="X25" s="47" t="s">
        <v>402</v>
      </c>
      <c r="Y25" s="47" t="s">
        <v>372</v>
      </c>
    </row>
    <row r="26" spans="2:25" s="49" customFormat="1" ht="30" customHeight="1">
      <c r="B26" s="128">
        <v>12</v>
      </c>
      <c r="C26" s="135" t="s">
        <v>388</v>
      </c>
      <c r="D26" s="363" t="s">
        <v>418</v>
      </c>
      <c r="E26" s="145" t="s">
        <v>419</v>
      </c>
      <c r="F26" s="52"/>
      <c r="G26" s="139"/>
      <c r="H26" s="146"/>
      <c r="I26" s="53"/>
      <c r="J26" s="139" t="s">
        <v>392</v>
      </c>
      <c r="K26" s="140"/>
      <c r="L26" s="141" t="s">
        <v>57</v>
      </c>
      <c r="M26" s="139"/>
      <c r="N26" s="142"/>
      <c r="O26" s="45"/>
      <c r="P26" s="139" t="s">
        <v>57</v>
      </c>
      <c r="Q26" s="142"/>
      <c r="R26" s="45"/>
      <c r="S26" s="144"/>
      <c r="T26" s="142"/>
      <c r="U26" s="50" t="s">
        <v>372</v>
      </c>
      <c r="V26" s="625"/>
      <c r="W26" s="659" t="s">
        <v>420</v>
      </c>
      <c r="X26" s="47" t="s">
        <v>402</v>
      </c>
      <c r="Y26" s="47" t="s">
        <v>372</v>
      </c>
    </row>
    <row r="27" spans="2:25" s="49" customFormat="1" ht="30" customHeight="1">
      <c r="B27" s="128">
        <v>13</v>
      </c>
      <c r="C27" s="135" t="s">
        <v>413</v>
      </c>
      <c r="D27" s="530" t="s">
        <v>414</v>
      </c>
      <c r="E27" s="563" t="s">
        <v>58</v>
      </c>
      <c r="F27" s="53"/>
      <c r="G27" s="139"/>
      <c r="H27" s="146"/>
      <c r="I27" s="53"/>
      <c r="J27" s="139"/>
      <c r="K27" s="140"/>
      <c r="L27" s="141" t="s">
        <v>57</v>
      </c>
      <c r="M27" s="139" t="s">
        <v>57</v>
      </c>
      <c r="N27" s="142"/>
      <c r="O27" s="147" t="s">
        <v>57</v>
      </c>
      <c r="P27" s="144" t="s">
        <v>57</v>
      </c>
      <c r="Q27" s="142"/>
      <c r="R27" s="147" t="s">
        <v>57</v>
      </c>
      <c r="S27" s="144" t="s">
        <v>57</v>
      </c>
      <c r="T27" s="142"/>
      <c r="U27" s="50" t="s">
        <v>415</v>
      </c>
      <c r="V27" s="625"/>
      <c r="W27" s="658" t="s">
        <v>416</v>
      </c>
      <c r="X27" s="47" t="s">
        <v>417</v>
      </c>
      <c r="Y27" s="47" t="str">
        <f>VLOOKUP(X27,[1]Sheet1!$A$1:$B$12,2,FALSE)</f>
        <v>인문학</v>
      </c>
    </row>
    <row r="28" spans="2:25" s="49" customFormat="1" ht="30" customHeight="1">
      <c r="B28" s="128">
        <v>14</v>
      </c>
      <c r="C28" s="135" t="s">
        <v>413</v>
      </c>
      <c r="D28" s="556" t="s">
        <v>73</v>
      </c>
      <c r="E28" s="368" t="s">
        <v>74</v>
      </c>
      <c r="F28" s="148"/>
      <c r="G28" s="144"/>
      <c r="H28" s="142" t="s">
        <v>57</v>
      </c>
      <c r="I28" s="149"/>
      <c r="J28" s="144"/>
      <c r="K28" s="142"/>
      <c r="L28" s="149" t="s">
        <v>57</v>
      </c>
      <c r="M28" s="144"/>
      <c r="N28" s="142"/>
      <c r="O28" s="149"/>
      <c r="P28" s="144"/>
      <c r="Q28" s="142" t="s">
        <v>57</v>
      </c>
      <c r="R28" s="149"/>
      <c r="S28" s="144"/>
      <c r="T28" s="142"/>
      <c r="U28" s="133" t="s">
        <v>415</v>
      </c>
      <c r="V28" s="625"/>
      <c r="W28" s="658" t="s">
        <v>421</v>
      </c>
      <c r="X28" s="47" t="s">
        <v>422</v>
      </c>
      <c r="Y28" s="47" t="str">
        <f>VLOOKUP(X28,[1]Sheet1!$A$1:$B$12,2,FALSE)</f>
        <v>인문학</v>
      </c>
    </row>
    <row r="29" spans="2:25" s="49" customFormat="1" ht="30" customHeight="1">
      <c r="B29" s="128">
        <v>15</v>
      </c>
      <c r="C29" s="135" t="s">
        <v>413</v>
      </c>
      <c r="D29" s="533" t="s">
        <v>63</v>
      </c>
      <c r="E29" s="566" t="s">
        <v>64</v>
      </c>
      <c r="F29" s="148"/>
      <c r="G29" s="144"/>
      <c r="H29" s="142"/>
      <c r="I29" s="149"/>
      <c r="J29" s="144"/>
      <c r="K29" s="142" t="s">
        <v>57</v>
      </c>
      <c r="L29" s="149" t="s">
        <v>57</v>
      </c>
      <c r="M29" s="144" t="s">
        <v>392</v>
      </c>
      <c r="N29" s="142"/>
      <c r="O29" s="149"/>
      <c r="P29" s="144"/>
      <c r="Q29" s="142"/>
      <c r="R29" s="149" t="s">
        <v>57</v>
      </c>
      <c r="S29" s="144"/>
      <c r="T29" s="142"/>
      <c r="U29" s="133" t="s">
        <v>423</v>
      </c>
      <c r="V29" s="625"/>
      <c r="W29" s="658" t="s">
        <v>424</v>
      </c>
      <c r="X29" s="47" t="s">
        <v>425</v>
      </c>
      <c r="Y29" s="47" t="str">
        <f>VLOOKUP(X29,[1]Sheet1!$A$1:$B$12,2,FALSE)</f>
        <v>사회과학</v>
      </c>
    </row>
    <row r="30" spans="2:25" s="49" customFormat="1" ht="30" customHeight="1">
      <c r="B30" s="128">
        <v>16</v>
      </c>
      <c r="C30" s="135" t="s">
        <v>413</v>
      </c>
      <c r="D30" s="533" t="s">
        <v>65</v>
      </c>
      <c r="E30" s="566" t="s">
        <v>66</v>
      </c>
      <c r="F30" s="148"/>
      <c r="G30" s="144"/>
      <c r="H30" s="142"/>
      <c r="I30" s="149"/>
      <c r="J30" s="144"/>
      <c r="K30" s="142"/>
      <c r="L30" s="149"/>
      <c r="M30" s="144"/>
      <c r="N30" s="142"/>
      <c r="O30" s="149" t="s">
        <v>57</v>
      </c>
      <c r="P30" s="144"/>
      <c r="Q30" s="142"/>
      <c r="R30" s="149"/>
      <c r="S30" s="144" t="s">
        <v>57</v>
      </c>
      <c r="T30" s="142" t="s">
        <v>57</v>
      </c>
      <c r="U30" s="133" t="s">
        <v>423</v>
      </c>
      <c r="V30" s="625"/>
      <c r="W30" s="658" t="s">
        <v>426</v>
      </c>
      <c r="X30" s="47" t="s">
        <v>425</v>
      </c>
      <c r="Y30" s="47" t="str">
        <f>VLOOKUP(X30,[1]Sheet1!$A$1:$B$12,2,FALSE)</f>
        <v>사회과학</v>
      </c>
    </row>
    <row r="31" spans="2:25" s="49" customFormat="1" ht="30" customHeight="1">
      <c r="B31" s="128">
        <v>17</v>
      </c>
      <c r="C31" s="135" t="s">
        <v>413</v>
      </c>
      <c r="D31" s="533" t="s">
        <v>78</v>
      </c>
      <c r="E31" s="566" t="s">
        <v>79</v>
      </c>
      <c r="F31" s="148"/>
      <c r="G31" s="144"/>
      <c r="H31" s="142"/>
      <c r="I31" s="149"/>
      <c r="J31" s="144" t="s">
        <v>57</v>
      </c>
      <c r="K31" s="142"/>
      <c r="L31" s="149"/>
      <c r="M31" s="144"/>
      <c r="N31" s="142" t="s">
        <v>57</v>
      </c>
      <c r="O31" s="149"/>
      <c r="P31" s="144" t="s">
        <v>57</v>
      </c>
      <c r="Q31" s="142" t="s">
        <v>57</v>
      </c>
      <c r="R31" s="149"/>
      <c r="S31" s="144"/>
      <c r="T31" s="142"/>
      <c r="U31" s="133" t="s">
        <v>427</v>
      </c>
      <c r="V31" s="625"/>
      <c r="W31" s="658" t="s">
        <v>428</v>
      </c>
      <c r="X31" s="47" t="s">
        <v>429</v>
      </c>
      <c r="Y31" s="47" t="str">
        <f>VLOOKUP(X31,[1]Sheet1!$A$1:$B$12,2,FALSE)</f>
        <v>자연과학</v>
      </c>
    </row>
    <row r="32" spans="2:25" s="49" customFormat="1" ht="30" customHeight="1">
      <c r="B32" s="128">
        <v>18</v>
      </c>
      <c r="C32" s="135" t="s">
        <v>413</v>
      </c>
      <c r="D32" s="544" t="s">
        <v>60</v>
      </c>
      <c r="E32" s="566" t="s">
        <v>430</v>
      </c>
      <c r="F32" s="148"/>
      <c r="G32" s="144"/>
      <c r="H32" s="142"/>
      <c r="I32" s="149"/>
      <c r="J32" s="144" t="s">
        <v>57</v>
      </c>
      <c r="K32" s="142"/>
      <c r="L32" s="149" t="s">
        <v>57</v>
      </c>
      <c r="M32" s="144"/>
      <c r="N32" s="142"/>
      <c r="O32" s="149"/>
      <c r="P32" s="144" t="s">
        <v>57</v>
      </c>
      <c r="Q32" s="142"/>
      <c r="R32" s="149"/>
      <c r="S32" s="144"/>
      <c r="T32" s="142"/>
      <c r="U32" s="133" t="s">
        <v>427</v>
      </c>
      <c r="V32" s="625"/>
      <c r="W32" s="658" t="s">
        <v>431</v>
      </c>
      <c r="X32" s="47" t="s">
        <v>429</v>
      </c>
      <c r="Y32" s="47" t="str">
        <f>VLOOKUP(X32,[1]Sheet1!$A$1:$B$12,2,FALSE)</f>
        <v>자연과학</v>
      </c>
    </row>
    <row r="33" spans="2:26" s="49" customFormat="1" ht="30" customHeight="1">
      <c r="B33" s="128">
        <v>19</v>
      </c>
      <c r="C33" s="135" t="s">
        <v>413</v>
      </c>
      <c r="D33" s="533" t="s">
        <v>69</v>
      </c>
      <c r="E33" s="566" t="s">
        <v>70</v>
      </c>
      <c r="F33" s="148"/>
      <c r="G33" s="144"/>
      <c r="H33" s="142"/>
      <c r="I33" s="149"/>
      <c r="J33" s="144"/>
      <c r="K33" s="142" t="s">
        <v>57</v>
      </c>
      <c r="L33" s="149" t="s">
        <v>57</v>
      </c>
      <c r="M33" s="144"/>
      <c r="N33" s="142"/>
      <c r="O33" s="149"/>
      <c r="P33" s="144"/>
      <c r="Q33" s="142"/>
      <c r="R33" s="149"/>
      <c r="S33" s="144"/>
      <c r="T33" s="142"/>
      <c r="U33" s="133" t="s">
        <v>432</v>
      </c>
      <c r="V33" s="625"/>
      <c r="W33" s="658" t="s">
        <v>433</v>
      </c>
      <c r="X33" s="47" t="s">
        <v>434</v>
      </c>
      <c r="Y33" s="47" t="str">
        <f>VLOOKUP(X33,[1]Sheet1!$A$1:$B$12,2,FALSE)</f>
        <v>사회Trend</v>
      </c>
    </row>
    <row r="34" spans="2:26" s="49" customFormat="1" ht="30" customHeight="1">
      <c r="B34" s="128">
        <v>20</v>
      </c>
      <c r="C34" s="135" t="s">
        <v>413</v>
      </c>
      <c r="D34" s="533" t="s">
        <v>67</v>
      </c>
      <c r="E34" s="582" t="s">
        <v>68</v>
      </c>
      <c r="F34" s="150"/>
      <c r="G34" s="151"/>
      <c r="H34" s="152"/>
      <c r="I34" s="153"/>
      <c r="J34" s="151"/>
      <c r="K34" s="152" t="s">
        <v>57</v>
      </c>
      <c r="L34" s="153" t="s">
        <v>37</v>
      </c>
      <c r="M34" s="151"/>
      <c r="N34" s="152"/>
      <c r="O34" s="153"/>
      <c r="P34" s="151"/>
      <c r="Q34" s="152"/>
      <c r="R34" s="153"/>
      <c r="S34" s="151"/>
      <c r="T34" s="152"/>
      <c r="U34" s="154" t="s">
        <v>432</v>
      </c>
      <c r="V34" s="625"/>
      <c r="W34" s="658" t="s">
        <v>435</v>
      </c>
      <c r="X34" s="47" t="s">
        <v>434</v>
      </c>
      <c r="Y34" s="47" t="str">
        <f>VLOOKUP(X34,[1]Sheet1!$A$1:$B$12,2,FALSE)</f>
        <v>사회Trend</v>
      </c>
    </row>
    <row r="35" spans="2:26" s="49" customFormat="1" ht="30" customHeight="1">
      <c r="B35" s="128">
        <v>21</v>
      </c>
      <c r="C35" s="155" t="s">
        <v>413</v>
      </c>
      <c r="D35" s="553" t="s">
        <v>436</v>
      </c>
      <c r="E35" s="580" t="s">
        <v>437</v>
      </c>
      <c r="F35" s="156"/>
      <c r="G35" s="151"/>
      <c r="H35" s="157"/>
      <c r="I35" s="158"/>
      <c r="J35" s="151"/>
      <c r="K35" s="157"/>
      <c r="L35" s="158" t="s">
        <v>57</v>
      </c>
      <c r="M35" s="151"/>
      <c r="N35" s="157" t="s">
        <v>392</v>
      </c>
      <c r="O35" s="158"/>
      <c r="P35" s="151"/>
      <c r="Q35" s="157" t="s">
        <v>57</v>
      </c>
      <c r="R35" s="158"/>
      <c r="S35" s="151"/>
      <c r="T35" s="157"/>
      <c r="U35" s="154" t="s">
        <v>415</v>
      </c>
      <c r="V35" s="625"/>
      <c r="W35" s="658" t="s">
        <v>438</v>
      </c>
      <c r="X35" s="47" t="s">
        <v>417</v>
      </c>
      <c r="Y35" s="47" t="str">
        <f>VLOOKUP(X35,[1]Sheet1!$A$1:$B$12,2,FALSE)</f>
        <v>인문학</v>
      </c>
    </row>
    <row r="36" spans="2:26" s="49" customFormat="1" ht="30" customHeight="1">
      <c r="B36" s="128">
        <v>22</v>
      </c>
      <c r="C36" s="155" t="s">
        <v>413</v>
      </c>
      <c r="D36" s="550" t="s">
        <v>441</v>
      </c>
      <c r="E36" s="159" t="s">
        <v>59</v>
      </c>
      <c r="F36" s="160"/>
      <c r="G36" s="161"/>
      <c r="H36" s="162"/>
      <c r="I36" s="163"/>
      <c r="J36" s="161"/>
      <c r="K36" s="162"/>
      <c r="L36" s="163" t="s">
        <v>57</v>
      </c>
      <c r="M36" s="161"/>
      <c r="N36" s="598" t="s">
        <v>57</v>
      </c>
      <c r="O36" s="163"/>
      <c r="P36" s="161"/>
      <c r="Q36" s="162"/>
      <c r="R36" s="163" t="s">
        <v>57</v>
      </c>
      <c r="S36" s="161"/>
      <c r="T36" s="162"/>
      <c r="U36" s="154" t="s">
        <v>415</v>
      </c>
      <c r="V36" s="625"/>
      <c r="W36" s="658" t="s">
        <v>442</v>
      </c>
      <c r="X36" s="47" t="s">
        <v>417</v>
      </c>
      <c r="Y36" s="47" t="str">
        <f>VLOOKUP(X36,[1]Sheet1!$A$1:$B$12,2,FALSE)</f>
        <v>인문학</v>
      </c>
    </row>
    <row r="37" spans="2:26" s="49" customFormat="1" ht="30" customHeight="1">
      <c r="B37" s="128">
        <v>23</v>
      </c>
      <c r="C37" s="164" t="s">
        <v>413</v>
      </c>
      <c r="D37" s="548" t="s">
        <v>443</v>
      </c>
      <c r="E37" s="574" t="s">
        <v>444</v>
      </c>
      <c r="F37" s="160"/>
      <c r="G37" s="161"/>
      <c r="H37" s="162"/>
      <c r="I37" s="163"/>
      <c r="J37" s="161"/>
      <c r="K37" s="162"/>
      <c r="L37" s="163" t="s">
        <v>57</v>
      </c>
      <c r="M37" s="161"/>
      <c r="N37" s="162"/>
      <c r="O37" s="163" t="s">
        <v>57</v>
      </c>
      <c r="P37" s="161"/>
      <c r="Q37" s="162"/>
      <c r="R37" s="163"/>
      <c r="S37" s="161"/>
      <c r="T37" s="162"/>
      <c r="U37" s="154" t="s">
        <v>415</v>
      </c>
      <c r="V37" s="625"/>
      <c r="W37" s="658" t="s">
        <v>445</v>
      </c>
      <c r="X37" s="47" t="s">
        <v>422</v>
      </c>
      <c r="Y37" s="47" t="str">
        <f>VLOOKUP(X37,[1]Sheet1!$A$1:$B$12,2,FALSE)</f>
        <v>인문학</v>
      </c>
    </row>
    <row r="38" spans="2:26" s="49" customFormat="1" ht="30" customHeight="1">
      <c r="B38" s="128">
        <v>24</v>
      </c>
      <c r="C38" s="164" t="s">
        <v>413</v>
      </c>
      <c r="D38" s="535" t="s">
        <v>446</v>
      </c>
      <c r="E38" s="568" t="s">
        <v>447</v>
      </c>
      <c r="F38" s="160"/>
      <c r="G38" s="161"/>
      <c r="H38" s="379"/>
      <c r="I38" s="165"/>
      <c r="J38" s="161"/>
      <c r="K38" s="162"/>
      <c r="L38" s="163" t="s">
        <v>57</v>
      </c>
      <c r="M38" s="161"/>
      <c r="N38" s="162"/>
      <c r="O38" s="163" t="s">
        <v>57</v>
      </c>
      <c r="P38" s="161"/>
      <c r="Q38" s="162"/>
      <c r="R38" s="163"/>
      <c r="S38" s="161"/>
      <c r="T38" s="162"/>
      <c r="U38" s="154" t="s">
        <v>415</v>
      </c>
      <c r="V38" s="625"/>
      <c r="W38" s="658" t="s">
        <v>448</v>
      </c>
      <c r="X38" s="47" t="s">
        <v>422</v>
      </c>
      <c r="Y38" s="47" t="str">
        <f>VLOOKUP(X38,[1]Sheet1!$A$1:$B$12,2,FALSE)</f>
        <v>인문학</v>
      </c>
    </row>
    <row r="39" spans="2:26" s="49" customFormat="1" ht="30" customHeight="1">
      <c r="B39" s="128">
        <v>25</v>
      </c>
      <c r="C39" s="164" t="s">
        <v>413</v>
      </c>
      <c r="D39" s="547" t="s">
        <v>449</v>
      </c>
      <c r="E39" s="574" t="s">
        <v>450</v>
      </c>
      <c r="F39" s="160"/>
      <c r="G39" s="161"/>
      <c r="H39" s="162"/>
      <c r="I39" s="163"/>
      <c r="J39" s="161"/>
      <c r="K39" s="162"/>
      <c r="L39" s="163" t="s">
        <v>57</v>
      </c>
      <c r="M39" s="161"/>
      <c r="N39" s="162"/>
      <c r="O39" s="163"/>
      <c r="P39" s="161"/>
      <c r="Q39" s="162"/>
      <c r="R39" s="163"/>
      <c r="S39" s="161" t="s">
        <v>57</v>
      </c>
      <c r="T39" s="162"/>
      <c r="U39" s="154" t="s">
        <v>423</v>
      </c>
      <c r="V39" s="625"/>
      <c r="W39" s="664" t="s">
        <v>451</v>
      </c>
      <c r="X39" s="47" t="s">
        <v>425</v>
      </c>
      <c r="Y39" s="47" t="str">
        <f>VLOOKUP(X39,[1]Sheet1!$A$1:$B$12,2,FALSE)</f>
        <v>사회과학</v>
      </c>
    </row>
    <row r="40" spans="2:26" s="49" customFormat="1" ht="30" customHeight="1">
      <c r="B40" s="128">
        <v>26</v>
      </c>
      <c r="C40" s="164" t="s">
        <v>413</v>
      </c>
      <c r="D40" s="547" t="s">
        <v>452</v>
      </c>
      <c r="E40" s="574" t="s">
        <v>453</v>
      </c>
      <c r="F40" s="160"/>
      <c r="G40" s="161"/>
      <c r="H40" s="162"/>
      <c r="I40" s="163"/>
      <c r="J40" s="161"/>
      <c r="K40" s="162"/>
      <c r="L40" s="163" t="s">
        <v>57</v>
      </c>
      <c r="M40" s="161"/>
      <c r="N40" s="162"/>
      <c r="O40" s="163"/>
      <c r="P40" s="161"/>
      <c r="Q40" s="162"/>
      <c r="R40" s="163"/>
      <c r="S40" s="161"/>
      <c r="T40" s="162"/>
      <c r="U40" s="154" t="s">
        <v>423</v>
      </c>
      <c r="V40" s="625"/>
      <c r="W40" s="664" t="s">
        <v>454</v>
      </c>
      <c r="X40" s="47" t="s">
        <v>425</v>
      </c>
      <c r="Y40" s="47" t="str">
        <f>VLOOKUP(X40,[1]Sheet1!$A$1:$B$12,2,FALSE)</f>
        <v>사회과학</v>
      </c>
    </row>
    <row r="41" spans="2:26" s="49" customFormat="1" ht="30" customHeight="1">
      <c r="B41" s="128">
        <v>27</v>
      </c>
      <c r="C41" s="164" t="s">
        <v>413</v>
      </c>
      <c r="D41" s="548" t="s">
        <v>455</v>
      </c>
      <c r="E41" s="574" t="s">
        <v>456</v>
      </c>
      <c r="F41" s="160"/>
      <c r="G41" s="161"/>
      <c r="H41" s="162"/>
      <c r="I41" s="163"/>
      <c r="J41" s="161"/>
      <c r="K41" s="162"/>
      <c r="L41" s="163"/>
      <c r="M41" s="161" t="s">
        <v>57</v>
      </c>
      <c r="N41" s="162" t="s">
        <v>57</v>
      </c>
      <c r="O41" s="163"/>
      <c r="P41" s="161" t="s">
        <v>392</v>
      </c>
      <c r="Q41" s="162"/>
      <c r="R41" s="163"/>
      <c r="S41" s="161" t="s">
        <v>57</v>
      </c>
      <c r="T41" s="162"/>
      <c r="U41" s="154" t="s">
        <v>423</v>
      </c>
      <c r="V41" s="625"/>
      <c r="W41" s="664" t="s">
        <v>457</v>
      </c>
      <c r="X41" s="47" t="s">
        <v>425</v>
      </c>
      <c r="Y41" s="47" t="str">
        <f>VLOOKUP(X41,[1]Sheet1!$A$1:$B$12,2,FALSE)</f>
        <v>사회과학</v>
      </c>
    </row>
    <row r="42" spans="2:26" s="49" customFormat="1" ht="30" customHeight="1">
      <c r="B42" s="128">
        <v>28</v>
      </c>
      <c r="C42" s="164" t="s">
        <v>413</v>
      </c>
      <c r="D42" s="559" t="s">
        <v>461</v>
      </c>
      <c r="E42" s="574" t="s">
        <v>462</v>
      </c>
      <c r="F42" s="160"/>
      <c r="G42" s="161"/>
      <c r="H42" s="162"/>
      <c r="I42" s="163"/>
      <c r="J42" s="161" t="s">
        <v>57</v>
      </c>
      <c r="K42" s="162"/>
      <c r="L42" s="163" t="s">
        <v>57</v>
      </c>
      <c r="M42" s="161"/>
      <c r="N42" s="162"/>
      <c r="O42" s="163"/>
      <c r="P42" s="161" t="s">
        <v>57</v>
      </c>
      <c r="Q42" s="162"/>
      <c r="R42" s="163"/>
      <c r="S42" s="161"/>
      <c r="T42" s="162"/>
      <c r="U42" s="154" t="s">
        <v>427</v>
      </c>
      <c r="V42" s="625"/>
      <c r="W42" s="658" t="s">
        <v>463</v>
      </c>
      <c r="X42" s="47" t="s">
        <v>429</v>
      </c>
      <c r="Y42" s="47" t="str">
        <f>VLOOKUP(X42,[1]Sheet1!$A$1:$B$12,2,FALSE)</f>
        <v>자연과학</v>
      </c>
    </row>
    <row r="43" spans="2:26" ht="30" customHeight="1">
      <c r="B43" s="128">
        <v>29</v>
      </c>
      <c r="C43" s="164" t="s">
        <v>413</v>
      </c>
      <c r="D43" s="557" t="s">
        <v>464</v>
      </c>
      <c r="E43" s="574" t="s">
        <v>465</v>
      </c>
      <c r="F43" s="160"/>
      <c r="G43" s="161"/>
      <c r="H43" s="162"/>
      <c r="I43" s="163"/>
      <c r="J43" s="161" t="s">
        <v>721</v>
      </c>
      <c r="K43" s="162"/>
      <c r="L43" s="163" t="s">
        <v>57</v>
      </c>
      <c r="M43" s="161"/>
      <c r="N43" s="162"/>
      <c r="O43" s="163"/>
      <c r="P43" s="161"/>
      <c r="Q43" s="162"/>
      <c r="R43" s="163"/>
      <c r="S43" s="161"/>
      <c r="T43" s="162"/>
      <c r="U43" s="154" t="s">
        <v>432</v>
      </c>
      <c r="V43" s="625"/>
      <c r="W43" s="664" t="s">
        <v>466</v>
      </c>
      <c r="X43" s="47" t="s">
        <v>434</v>
      </c>
      <c r="Y43" s="47" t="str">
        <f>VLOOKUP(X43,[1]Sheet1!$A$1:$B$12,2,FALSE)</f>
        <v>사회Trend</v>
      </c>
      <c r="Z43" s="49"/>
    </row>
    <row r="44" spans="2:26" s="49" customFormat="1" ht="30" customHeight="1">
      <c r="B44" s="128">
        <v>30</v>
      </c>
      <c r="C44" s="166" t="s">
        <v>413</v>
      </c>
      <c r="D44" s="554" t="s">
        <v>467</v>
      </c>
      <c r="E44" s="581" t="s">
        <v>210</v>
      </c>
      <c r="F44" s="591" t="s">
        <v>392</v>
      </c>
      <c r="G44" s="167"/>
      <c r="H44" s="168" t="s">
        <v>57</v>
      </c>
      <c r="I44" s="169"/>
      <c r="J44" s="167"/>
      <c r="K44" s="168"/>
      <c r="L44" s="169" t="s">
        <v>57</v>
      </c>
      <c r="M44" s="167"/>
      <c r="N44" s="168" t="s">
        <v>57</v>
      </c>
      <c r="O44" s="169"/>
      <c r="P44" s="167"/>
      <c r="Q44" s="168"/>
      <c r="R44" s="169"/>
      <c r="S44" s="167" t="s">
        <v>57</v>
      </c>
      <c r="T44" s="168"/>
      <c r="U44" s="154" t="s">
        <v>377</v>
      </c>
      <c r="V44" s="625"/>
      <c r="W44" s="658" t="s">
        <v>468</v>
      </c>
      <c r="X44" s="47" t="s">
        <v>470</v>
      </c>
      <c r="Y44" s="56" t="s">
        <v>377</v>
      </c>
    </row>
    <row r="45" spans="2:26" s="49" customFormat="1" ht="30" customHeight="1">
      <c r="B45" s="128">
        <v>31</v>
      </c>
      <c r="C45" s="166" t="s">
        <v>413</v>
      </c>
      <c r="D45" s="541" t="s">
        <v>127</v>
      </c>
      <c r="E45" s="571" t="s">
        <v>128</v>
      </c>
      <c r="F45" s="587"/>
      <c r="G45" s="167"/>
      <c r="H45" s="168"/>
      <c r="I45" s="169"/>
      <c r="J45" s="167"/>
      <c r="K45" s="168"/>
      <c r="L45" s="169"/>
      <c r="M45" s="167"/>
      <c r="N45" s="168"/>
      <c r="O45" s="169" t="s">
        <v>57</v>
      </c>
      <c r="P45" s="167"/>
      <c r="Q45" s="168"/>
      <c r="R45" s="169" t="s">
        <v>57</v>
      </c>
      <c r="S45" s="167" t="s">
        <v>57</v>
      </c>
      <c r="T45" s="168" t="s">
        <v>57</v>
      </c>
      <c r="U45" s="154" t="s">
        <v>471</v>
      </c>
      <c r="V45" s="625"/>
      <c r="W45" s="658" t="s">
        <v>472</v>
      </c>
      <c r="X45" s="47" t="s">
        <v>473</v>
      </c>
      <c r="Y45" s="47" t="str">
        <f>VLOOKUP(X45,[1]Sheet1!$A$1:$B$12,2,FALSE)</f>
        <v>기타</v>
      </c>
    </row>
    <row r="46" spans="2:26" s="49" customFormat="1" ht="30" customHeight="1">
      <c r="B46" s="128">
        <v>32</v>
      </c>
      <c r="C46" s="166" t="s">
        <v>413</v>
      </c>
      <c r="D46" s="170" t="s">
        <v>86</v>
      </c>
      <c r="E46" s="170" t="s">
        <v>87</v>
      </c>
      <c r="F46" s="171"/>
      <c r="G46" s="161"/>
      <c r="H46" s="172"/>
      <c r="I46" s="173"/>
      <c r="J46" s="161"/>
      <c r="K46" s="172"/>
      <c r="L46" s="173" t="s">
        <v>57</v>
      </c>
      <c r="M46" s="161"/>
      <c r="N46" s="172"/>
      <c r="O46" s="173"/>
      <c r="P46" s="161" t="s">
        <v>57</v>
      </c>
      <c r="Q46" s="172"/>
      <c r="R46" s="173"/>
      <c r="S46" s="161"/>
      <c r="T46" s="172"/>
      <c r="U46" s="154" t="s">
        <v>471</v>
      </c>
      <c r="V46" s="625"/>
      <c r="W46" s="661" t="s">
        <v>474</v>
      </c>
      <c r="X46" s="47" t="s">
        <v>475</v>
      </c>
      <c r="Y46" s="47" t="str">
        <f>VLOOKUP(X46,[1]Sheet1!$A$1:$B$12,2,FALSE)</f>
        <v>기타</v>
      </c>
    </row>
    <row r="47" spans="2:26" s="49" customFormat="1" ht="30" customHeight="1">
      <c r="B47" s="128">
        <v>33</v>
      </c>
      <c r="C47" s="164" t="s">
        <v>413</v>
      </c>
      <c r="D47" s="371" t="s">
        <v>476</v>
      </c>
      <c r="E47" s="371" t="s">
        <v>477</v>
      </c>
      <c r="F47" s="174"/>
      <c r="G47" s="175"/>
      <c r="H47" s="176"/>
      <c r="I47" s="177"/>
      <c r="J47" s="175" t="s">
        <v>57</v>
      </c>
      <c r="K47" s="176"/>
      <c r="L47" s="177" t="s">
        <v>57</v>
      </c>
      <c r="M47" s="175"/>
      <c r="N47" s="176"/>
      <c r="O47" s="177"/>
      <c r="P47" s="175" t="s">
        <v>57</v>
      </c>
      <c r="Q47" s="176"/>
      <c r="R47" s="177"/>
      <c r="S47" s="175"/>
      <c r="T47" s="176"/>
      <c r="U47" s="154" t="s">
        <v>427</v>
      </c>
      <c r="V47" s="625"/>
      <c r="W47" s="661" t="s">
        <v>478</v>
      </c>
      <c r="X47" s="47" t="s">
        <v>429</v>
      </c>
      <c r="Y47" s="47" t="str">
        <f>VLOOKUP(X47,[1]Sheet1!$A$1:$B$12,2,FALSE)</f>
        <v>자연과학</v>
      </c>
    </row>
    <row r="48" spans="2:26" s="49" customFormat="1" ht="30" customHeight="1">
      <c r="B48" s="128">
        <v>34</v>
      </c>
      <c r="C48" s="178" t="s">
        <v>413</v>
      </c>
      <c r="D48" s="362" t="s">
        <v>479</v>
      </c>
      <c r="E48" s="284" t="s">
        <v>480</v>
      </c>
      <c r="F48" s="181"/>
      <c r="G48" s="179"/>
      <c r="H48" s="180"/>
      <c r="I48" s="181"/>
      <c r="J48" s="179"/>
      <c r="K48" s="180"/>
      <c r="L48" s="181" t="s">
        <v>57</v>
      </c>
      <c r="M48" s="179"/>
      <c r="N48" s="180"/>
      <c r="O48" s="181"/>
      <c r="P48" s="179"/>
      <c r="Q48" s="180"/>
      <c r="R48" s="181" t="s">
        <v>57</v>
      </c>
      <c r="S48" s="179"/>
      <c r="T48" s="180"/>
      <c r="U48" s="154" t="s">
        <v>432</v>
      </c>
      <c r="V48" s="625"/>
      <c r="W48" s="658" t="s">
        <v>481</v>
      </c>
      <c r="X48" s="47" t="s">
        <v>434</v>
      </c>
      <c r="Y48" s="47" t="str">
        <f>VLOOKUP(X48,[1]Sheet1!$A$1:$B$12,2,FALSE)</f>
        <v>사회Trend</v>
      </c>
    </row>
    <row r="49" spans="2:26" s="49" customFormat="1" ht="30" customHeight="1">
      <c r="B49" s="128">
        <v>35</v>
      </c>
      <c r="C49" s="182" t="s">
        <v>413</v>
      </c>
      <c r="D49" s="560" t="s">
        <v>75</v>
      </c>
      <c r="E49" s="183" t="s">
        <v>76</v>
      </c>
      <c r="F49" s="184"/>
      <c r="G49" s="185"/>
      <c r="H49" s="186"/>
      <c r="I49" s="184"/>
      <c r="J49" s="185"/>
      <c r="K49" s="186"/>
      <c r="L49" s="184" t="s">
        <v>57</v>
      </c>
      <c r="M49" s="185"/>
      <c r="N49" s="186"/>
      <c r="O49" s="184" t="s">
        <v>57</v>
      </c>
      <c r="P49" s="185"/>
      <c r="Q49" s="186"/>
      <c r="R49" s="184"/>
      <c r="S49" s="185"/>
      <c r="T49" s="186"/>
      <c r="U49" s="154" t="s">
        <v>415</v>
      </c>
      <c r="V49" s="625"/>
      <c r="W49" s="661" t="s">
        <v>482</v>
      </c>
      <c r="X49" s="47" t="s">
        <v>422</v>
      </c>
      <c r="Y49" s="47" t="str">
        <f>VLOOKUP(X49,[1]Sheet1!$A$1:$B$12,2,FALSE)</f>
        <v>인문학</v>
      </c>
    </row>
    <row r="50" spans="2:26" ht="30" customHeight="1">
      <c r="B50" s="128">
        <v>36</v>
      </c>
      <c r="C50" s="187" t="s">
        <v>413</v>
      </c>
      <c r="D50" s="192" t="s">
        <v>483</v>
      </c>
      <c r="E50" s="189" t="s">
        <v>484</v>
      </c>
      <c r="F50" s="190"/>
      <c r="G50" s="185"/>
      <c r="H50" s="186"/>
      <c r="I50" s="184"/>
      <c r="J50" s="185"/>
      <c r="K50" s="186"/>
      <c r="L50" s="184"/>
      <c r="M50" s="185"/>
      <c r="N50" s="186"/>
      <c r="O50" s="184"/>
      <c r="P50" s="185" t="s">
        <v>57</v>
      </c>
      <c r="Q50" s="186"/>
      <c r="R50" s="184"/>
      <c r="S50" s="185" t="s">
        <v>57</v>
      </c>
      <c r="T50" s="186"/>
      <c r="U50" s="154" t="s">
        <v>287</v>
      </c>
      <c r="V50" s="625"/>
      <c r="W50" s="658" t="s">
        <v>485</v>
      </c>
      <c r="X50" s="47" t="s">
        <v>475</v>
      </c>
      <c r="Y50" s="47" t="str">
        <f>VLOOKUP(X50,[1]Sheet1!$A$1:$B$12,2,FALSE)</f>
        <v>기타</v>
      </c>
      <c r="Z50" s="49"/>
    </row>
    <row r="51" spans="2:26" s="49" customFormat="1" ht="30" customHeight="1">
      <c r="B51" s="128">
        <v>37</v>
      </c>
      <c r="C51" s="187" t="s">
        <v>413</v>
      </c>
      <c r="D51" s="188" t="s">
        <v>486</v>
      </c>
      <c r="E51" s="189" t="s">
        <v>487</v>
      </c>
      <c r="F51" s="190"/>
      <c r="G51" s="185"/>
      <c r="H51" s="186"/>
      <c r="I51" s="184"/>
      <c r="J51" s="185"/>
      <c r="K51" s="186"/>
      <c r="L51" s="184"/>
      <c r="M51" s="185"/>
      <c r="N51" s="186"/>
      <c r="O51" s="184"/>
      <c r="P51" s="185" t="s">
        <v>57</v>
      </c>
      <c r="Q51" s="186"/>
      <c r="R51" s="184"/>
      <c r="S51" s="185"/>
      <c r="T51" s="186"/>
      <c r="U51" s="154" t="s">
        <v>471</v>
      </c>
      <c r="V51" s="625"/>
      <c r="W51" s="664" t="s">
        <v>488</v>
      </c>
      <c r="X51" s="47" t="s">
        <v>475</v>
      </c>
      <c r="Y51" s="47" t="str">
        <f>VLOOKUP(X51,[1]Sheet1!$A$1:$B$12,2,FALSE)</f>
        <v>기타</v>
      </c>
    </row>
    <row r="52" spans="2:26" s="49" customFormat="1" ht="30" customHeight="1">
      <c r="B52" s="128">
        <v>38</v>
      </c>
      <c r="C52" s="193" t="s">
        <v>413</v>
      </c>
      <c r="D52" s="188" t="s">
        <v>71</v>
      </c>
      <c r="E52" s="189" t="s">
        <v>72</v>
      </c>
      <c r="F52" s="190"/>
      <c r="G52" s="185"/>
      <c r="H52" s="186"/>
      <c r="I52" s="184"/>
      <c r="J52" s="185"/>
      <c r="K52" s="186"/>
      <c r="L52" s="184" t="s">
        <v>57</v>
      </c>
      <c r="M52" s="185" t="s">
        <v>57</v>
      </c>
      <c r="N52" s="186"/>
      <c r="O52" s="184" t="s">
        <v>37</v>
      </c>
      <c r="P52" s="185"/>
      <c r="Q52" s="186" t="s">
        <v>57</v>
      </c>
      <c r="R52" s="184"/>
      <c r="S52" s="185"/>
      <c r="T52" s="186"/>
      <c r="U52" s="154" t="s">
        <v>415</v>
      </c>
      <c r="V52" s="625"/>
      <c r="W52" s="658" t="s">
        <v>489</v>
      </c>
      <c r="X52" s="47" t="s">
        <v>422</v>
      </c>
      <c r="Y52" s="47" t="str">
        <f>VLOOKUP(X52,[1]Sheet1!$A$1:$B$12,2,FALSE)</f>
        <v>인문학</v>
      </c>
    </row>
    <row r="53" spans="2:26" s="49" customFormat="1" ht="30" customHeight="1">
      <c r="B53" s="128">
        <v>39</v>
      </c>
      <c r="C53" s="193" t="s">
        <v>413</v>
      </c>
      <c r="D53" s="188" t="s">
        <v>82</v>
      </c>
      <c r="E53" s="576" t="s">
        <v>83</v>
      </c>
      <c r="F53" s="53"/>
      <c r="G53" s="139"/>
      <c r="H53" s="132"/>
      <c r="I53" s="45"/>
      <c r="J53" s="139"/>
      <c r="K53" s="132"/>
      <c r="L53" s="45"/>
      <c r="M53" s="139"/>
      <c r="N53" s="132"/>
      <c r="O53" s="45"/>
      <c r="P53" s="139" t="s">
        <v>57</v>
      </c>
      <c r="Q53" s="132"/>
      <c r="R53" s="45"/>
      <c r="S53" s="139"/>
      <c r="T53" s="132" t="s">
        <v>57</v>
      </c>
      <c r="U53" s="50" t="s">
        <v>471</v>
      </c>
      <c r="V53" s="46"/>
      <c r="W53" s="659" t="s">
        <v>490</v>
      </c>
      <c r="X53" s="47" t="s">
        <v>475</v>
      </c>
      <c r="Y53" s="47" t="str">
        <f>VLOOKUP(X53,[1]Sheet1!$A$1:$B$12,2,FALSE)</f>
        <v>기타</v>
      </c>
    </row>
    <row r="54" spans="2:26" s="49" customFormat="1" ht="30" customHeight="1">
      <c r="B54" s="128">
        <v>40</v>
      </c>
      <c r="C54" s="194" t="s">
        <v>413</v>
      </c>
      <c r="D54" s="191" t="s">
        <v>80</v>
      </c>
      <c r="E54" s="189" t="s">
        <v>491</v>
      </c>
      <c r="F54" s="190"/>
      <c r="G54" s="185"/>
      <c r="H54" s="186"/>
      <c r="I54" s="184"/>
      <c r="J54" s="185" t="s">
        <v>57</v>
      </c>
      <c r="K54" s="186"/>
      <c r="L54" s="184"/>
      <c r="M54" s="185"/>
      <c r="N54" s="186" t="s">
        <v>57</v>
      </c>
      <c r="O54" s="184"/>
      <c r="P54" s="185" t="s">
        <v>57</v>
      </c>
      <c r="Q54" s="186" t="s">
        <v>57</v>
      </c>
      <c r="R54" s="184"/>
      <c r="S54" s="185"/>
      <c r="T54" s="186"/>
      <c r="U54" s="154" t="s">
        <v>427</v>
      </c>
      <c r="V54" s="625"/>
      <c r="W54" s="658" t="s">
        <v>492</v>
      </c>
      <c r="X54" s="47" t="s">
        <v>429</v>
      </c>
      <c r="Y54" s="47" t="str">
        <f>VLOOKUP(X54,[1]Sheet1!$A$1:$B$12,2,FALSE)</f>
        <v>자연과학</v>
      </c>
    </row>
    <row r="55" spans="2:26" s="49" customFormat="1" ht="30" customHeight="1">
      <c r="B55" s="128">
        <v>41</v>
      </c>
      <c r="C55" s="194" t="s">
        <v>413</v>
      </c>
      <c r="D55" s="192" t="s">
        <v>61</v>
      </c>
      <c r="E55" s="189" t="s">
        <v>62</v>
      </c>
      <c r="F55" s="190"/>
      <c r="G55" s="185"/>
      <c r="H55" s="186"/>
      <c r="I55" s="184"/>
      <c r="J55" s="185"/>
      <c r="K55" s="186"/>
      <c r="L55" s="184" t="s">
        <v>57</v>
      </c>
      <c r="M55" s="185"/>
      <c r="N55" s="186"/>
      <c r="O55" s="184"/>
      <c r="P55" s="185"/>
      <c r="Q55" s="186"/>
      <c r="R55" s="226" t="s">
        <v>57</v>
      </c>
      <c r="S55" s="185"/>
      <c r="T55" s="186"/>
      <c r="U55" s="154" t="s">
        <v>423</v>
      </c>
      <c r="V55" s="625"/>
      <c r="W55" s="658" t="s">
        <v>493</v>
      </c>
      <c r="X55" s="47" t="s">
        <v>425</v>
      </c>
      <c r="Y55" s="47" t="str">
        <f>VLOOKUP(X55,[1]Sheet1!$A$1:$B$12,2,FALSE)</f>
        <v>사회과학</v>
      </c>
    </row>
    <row r="56" spans="2:26" s="49" customFormat="1" ht="30" customHeight="1">
      <c r="B56" s="128">
        <v>42</v>
      </c>
      <c r="C56" s="194" t="s">
        <v>413</v>
      </c>
      <c r="D56" s="278" t="s">
        <v>101</v>
      </c>
      <c r="E56" s="195" t="s">
        <v>102</v>
      </c>
      <c r="F56" s="196"/>
      <c r="G56" s="139"/>
      <c r="H56" s="132"/>
      <c r="I56" s="45"/>
      <c r="J56" s="139"/>
      <c r="K56" s="132"/>
      <c r="L56" s="45"/>
      <c r="M56" s="139"/>
      <c r="N56" s="132"/>
      <c r="O56" s="45"/>
      <c r="P56" s="139" t="s">
        <v>57</v>
      </c>
      <c r="Q56" s="132"/>
      <c r="R56" s="45"/>
      <c r="S56" s="139"/>
      <c r="T56" s="132" t="s">
        <v>57</v>
      </c>
      <c r="U56" s="154" t="s">
        <v>423</v>
      </c>
      <c r="V56" s="625"/>
      <c r="W56" s="658" t="s">
        <v>494</v>
      </c>
      <c r="X56" s="47" t="s">
        <v>425</v>
      </c>
      <c r="Y56" s="47" t="str">
        <f>VLOOKUP(X56,[1]Sheet1!$A$1:$B$12,2,FALSE)</f>
        <v>사회과학</v>
      </c>
    </row>
    <row r="57" spans="2:26" s="49" customFormat="1" ht="30" customHeight="1">
      <c r="B57" s="128">
        <v>43</v>
      </c>
      <c r="C57" s="262" t="s">
        <v>413</v>
      </c>
      <c r="D57" s="542" t="s">
        <v>495</v>
      </c>
      <c r="E57" s="285" t="s">
        <v>496</v>
      </c>
      <c r="F57" s="53"/>
      <c r="G57" s="139"/>
      <c r="H57" s="132"/>
      <c r="I57" s="45"/>
      <c r="J57" s="139"/>
      <c r="K57" s="132"/>
      <c r="L57" s="45" t="s">
        <v>57</v>
      </c>
      <c r="M57" s="139"/>
      <c r="N57" s="132"/>
      <c r="O57" s="45"/>
      <c r="P57" s="139"/>
      <c r="Q57" s="132"/>
      <c r="R57" s="45"/>
      <c r="S57" s="139" t="s">
        <v>57</v>
      </c>
      <c r="T57" s="132"/>
      <c r="U57" s="154" t="s">
        <v>415</v>
      </c>
      <c r="V57" s="625"/>
      <c r="W57" s="658" t="s">
        <v>497</v>
      </c>
      <c r="X57" s="47" t="s">
        <v>417</v>
      </c>
      <c r="Y57" s="47" t="str">
        <f>VLOOKUP(X57,[1]Sheet1!$A$1:$B$12,2,FALSE)</f>
        <v>인문학</v>
      </c>
    </row>
    <row r="58" spans="2:26" s="49" customFormat="1" ht="30" customHeight="1">
      <c r="B58" s="128">
        <v>44</v>
      </c>
      <c r="C58" s="194" t="s">
        <v>413</v>
      </c>
      <c r="D58" s="366" t="s">
        <v>498</v>
      </c>
      <c r="E58" s="200" t="s">
        <v>499</v>
      </c>
      <c r="F58" s="196"/>
      <c r="G58" s="197"/>
      <c r="H58" s="198"/>
      <c r="I58" s="199"/>
      <c r="J58" s="197"/>
      <c r="K58" s="198"/>
      <c r="L58" s="199"/>
      <c r="M58" s="197"/>
      <c r="N58" s="198"/>
      <c r="O58" s="199"/>
      <c r="P58" s="197" t="s">
        <v>57</v>
      </c>
      <c r="Q58" s="198"/>
      <c r="R58" s="199"/>
      <c r="S58" s="197" t="s">
        <v>57</v>
      </c>
      <c r="T58" s="198"/>
      <c r="U58" s="154" t="s">
        <v>287</v>
      </c>
      <c r="V58" s="625"/>
      <c r="W58" s="658" t="s">
        <v>500</v>
      </c>
      <c r="X58" s="47" t="s">
        <v>475</v>
      </c>
      <c r="Y58" s="47" t="str">
        <f>VLOOKUP(X58,[1]Sheet1!$A$1:$B$12,2,FALSE)</f>
        <v>기타</v>
      </c>
    </row>
    <row r="59" spans="2:26" s="49" customFormat="1" ht="30" customHeight="1">
      <c r="B59" s="128">
        <v>45</v>
      </c>
      <c r="C59" s="194" t="s">
        <v>413</v>
      </c>
      <c r="D59" s="365" t="s">
        <v>501</v>
      </c>
      <c r="E59" s="200" t="s">
        <v>502</v>
      </c>
      <c r="F59" s="196"/>
      <c r="G59" s="197"/>
      <c r="H59" s="198"/>
      <c r="I59" s="199"/>
      <c r="J59" s="197"/>
      <c r="K59" s="198"/>
      <c r="L59" s="199" t="s">
        <v>57</v>
      </c>
      <c r="M59" s="197"/>
      <c r="N59" s="198"/>
      <c r="O59" s="199" t="s">
        <v>37</v>
      </c>
      <c r="P59" s="197"/>
      <c r="Q59" s="198"/>
      <c r="R59" s="199"/>
      <c r="S59" s="197"/>
      <c r="T59" s="198"/>
      <c r="U59" s="154" t="s">
        <v>415</v>
      </c>
      <c r="V59" s="625"/>
      <c r="W59" s="658" t="s">
        <v>503</v>
      </c>
      <c r="X59" s="47" t="s">
        <v>439</v>
      </c>
      <c r="Y59" s="47" t="str">
        <f>VLOOKUP(X59,[1]Sheet1!$A$1:$B$12,2,FALSE)</f>
        <v>인문학</v>
      </c>
    </row>
    <row r="60" spans="2:26" s="49" customFormat="1" ht="30" customHeight="1">
      <c r="B60" s="128">
        <v>46</v>
      </c>
      <c r="C60" s="194" t="s">
        <v>413</v>
      </c>
      <c r="D60" s="366" t="s">
        <v>504</v>
      </c>
      <c r="E60" s="200" t="s">
        <v>505</v>
      </c>
      <c r="F60" s="196"/>
      <c r="G60" s="197"/>
      <c r="H60" s="198"/>
      <c r="I60" s="199"/>
      <c r="J60" s="197"/>
      <c r="K60" s="198"/>
      <c r="L60" s="199" t="s">
        <v>57</v>
      </c>
      <c r="M60" s="197"/>
      <c r="N60" s="198"/>
      <c r="O60" s="199"/>
      <c r="P60" s="197"/>
      <c r="Q60" s="198"/>
      <c r="R60" s="199"/>
      <c r="S60" s="197" t="s">
        <v>57</v>
      </c>
      <c r="T60" s="198"/>
      <c r="U60" s="154" t="s">
        <v>423</v>
      </c>
      <c r="V60" s="625"/>
      <c r="W60" s="658" t="s">
        <v>506</v>
      </c>
      <c r="X60" s="47" t="s">
        <v>425</v>
      </c>
      <c r="Y60" s="47" t="str">
        <f>VLOOKUP(X60,[1]Sheet1!$A$1:$B$12,2,FALSE)</f>
        <v>사회과학</v>
      </c>
    </row>
    <row r="61" spans="2:26" s="49" customFormat="1" ht="30" customHeight="1">
      <c r="B61" s="128">
        <v>47</v>
      </c>
      <c r="C61" s="194" t="s">
        <v>413</v>
      </c>
      <c r="D61" s="366" t="s">
        <v>507</v>
      </c>
      <c r="E61" s="200" t="s">
        <v>508</v>
      </c>
      <c r="F61" s="196"/>
      <c r="G61" s="197"/>
      <c r="H61" s="198"/>
      <c r="I61" s="199"/>
      <c r="J61" s="197"/>
      <c r="K61" s="198"/>
      <c r="L61" s="199"/>
      <c r="M61" s="197"/>
      <c r="N61" s="198" t="s">
        <v>57</v>
      </c>
      <c r="O61" s="199"/>
      <c r="P61" s="197"/>
      <c r="Q61" s="198"/>
      <c r="R61" s="199"/>
      <c r="S61" s="197" t="s">
        <v>57</v>
      </c>
      <c r="T61" s="198"/>
      <c r="U61" s="154" t="s">
        <v>423</v>
      </c>
      <c r="V61" s="625"/>
      <c r="W61" s="658" t="s">
        <v>509</v>
      </c>
      <c r="X61" s="47" t="s">
        <v>425</v>
      </c>
      <c r="Y61" s="47" t="str">
        <f>VLOOKUP(X61,[1]Sheet1!$A$1:$B$12,2,FALSE)</f>
        <v>사회과학</v>
      </c>
    </row>
    <row r="62" spans="2:26" s="49" customFormat="1" ht="30" customHeight="1">
      <c r="B62" s="128">
        <v>48</v>
      </c>
      <c r="C62" s="194" t="s">
        <v>413</v>
      </c>
      <c r="D62" s="365" t="s">
        <v>510</v>
      </c>
      <c r="E62" s="201" t="s">
        <v>511</v>
      </c>
      <c r="F62" s="376"/>
      <c r="G62" s="197"/>
      <c r="H62" s="198"/>
      <c r="I62" s="202"/>
      <c r="J62" s="197" t="s">
        <v>57</v>
      </c>
      <c r="K62" s="198"/>
      <c r="L62" s="202"/>
      <c r="M62" s="197"/>
      <c r="N62" s="198" t="s">
        <v>57</v>
      </c>
      <c r="O62" s="202"/>
      <c r="P62" s="197" t="s">
        <v>57</v>
      </c>
      <c r="Q62" s="198" t="s">
        <v>57</v>
      </c>
      <c r="R62" s="202"/>
      <c r="S62" s="197"/>
      <c r="T62" s="198"/>
      <c r="U62" s="154" t="s">
        <v>427</v>
      </c>
      <c r="V62" s="625"/>
      <c r="W62" s="664" t="s">
        <v>512</v>
      </c>
      <c r="X62" s="47" t="s">
        <v>429</v>
      </c>
      <c r="Y62" s="47" t="str">
        <f>VLOOKUP(X62,[1]Sheet1!$A$1:$B$12,2,FALSE)</f>
        <v>자연과학</v>
      </c>
    </row>
    <row r="63" spans="2:26" s="49" customFormat="1" ht="30" customHeight="1">
      <c r="B63" s="128">
        <v>49</v>
      </c>
      <c r="C63" s="194" t="s">
        <v>413</v>
      </c>
      <c r="D63" s="365" t="s">
        <v>513</v>
      </c>
      <c r="E63" s="203" t="s">
        <v>514</v>
      </c>
      <c r="F63" s="378"/>
      <c r="G63" s="204"/>
      <c r="H63" s="205"/>
      <c r="I63" s="206"/>
      <c r="J63" s="204"/>
      <c r="K63" s="205"/>
      <c r="L63" s="206"/>
      <c r="M63" s="204"/>
      <c r="N63" s="205"/>
      <c r="O63" s="206"/>
      <c r="P63" s="204" t="s">
        <v>57</v>
      </c>
      <c r="Q63" s="205"/>
      <c r="R63" s="206" t="s">
        <v>57</v>
      </c>
      <c r="S63" s="204"/>
      <c r="T63" s="205"/>
      <c r="U63" s="154" t="s">
        <v>432</v>
      </c>
      <c r="V63" s="625"/>
      <c r="W63" s="664" t="s">
        <v>515</v>
      </c>
      <c r="X63" s="47" t="s">
        <v>434</v>
      </c>
      <c r="Y63" s="47" t="str">
        <f>VLOOKUP(X63,[1]Sheet1!$A$1:$B$12,2,FALSE)</f>
        <v>사회Trend</v>
      </c>
    </row>
    <row r="64" spans="2:26" s="49" customFormat="1" ht="30" customHeight="1">
      <c r="B64" s="128">
        <v>50</v>
      </c>
      <c r="C64" s="194" t="s">
        <v>413</v>
      </c>
      <c r="D64" s="365" t="s">
        <v>516</v>
      </c>
      <c r="E64" s="207" t="s">
        <v>517</v>
      </c>
      <c r="F64" s="196" t="s">
        <v>57</v>
      </c>
      <c r="G64" s="208"/>
      <c r="H64" s="209"/>
      <c r="I64" s="199"/>
      <c r="J64" s="208"/>
      <c r="K64" s="209"/>
      <c r="L64" s="199"/>
      <c r="M64" s="208"/>
      <c r="N64" s="209"/>
      <c r="O64" s="199"/>
      <c r="P64" s="208"/>
      <c r="Q64" s="209"/>
      <c r="R64" s="199"/>
      <c r="S64" s="208"/>
      <c r="T64" s="209"/>
      <c r="U64" s="154" t="s">
        <v>432</v>
      </c>
      <c r="V64" s="625"/>
      <c r="W64" s="661" t="s">
        <v>518</v>
      </c>
      <c r="X64" s="47" t="s">
        <v>434</v>
      </c>
      <c r="Y64" s="47" t="str">
        <f>VLOOKUP(X64,[1]Sheet1!$A$1:$B$12,2,FALSE)</f>
        <v>사회Trend</v>
      </c>
    </row>
    <row r="65" spans="2:25" s="49" customFormat="1" ht="30" customHeight="1">
      <c r="B65" s="128">
        <v>51</v>
      </c>
      <c r="C65" s="194" t="s">
        <v>413</v>
      </c>
      <c r="D65" s="365" t="s">
        <v>519</v>
      </c>
      <c r="E65" s="207" t="s">
        <v>520</v>
      </c>
      <c r="F65" s="196"/>
      <c r="G65" s="208"/>
      <c r="H65" s="209"/>
      <c r="I65" s="199"/>
      <c r="J65" s="208"/>
      <c r="K65" s="209"/>
      <c r="L65" s="199"/>
      <c r="M65" s="208"/>
      <c r="N65" s="209"/>
      <c r="O65" s="199"/>
      <c r="P65" s="208" t="s">
        <v>57</v>
      </c>
      <c r="Q65" s="209"/>
      <c r="R65" s="199"/>
      <c r="S65" s="208"/>
      <c r="T65" s="209"/>
      <c r="U65" s="154" t="s">
        <v>471</v>
      </c>
      <c r="V65" s="625"/>
      <c r="W65" s="664" t="s">
        <v>521</v>
      </c>
      <c r="X65" s="47" t="s">
        <v>475</v>
      </c>
      <c r="Y65" s="47" t="str">
        <f>VLOOKUP(X65,[1]Sheet1!$A$1:$B$12,2,FALSE)</f>
        <v>기타</v>
      </c>
    </row>
    <row r="66" spans="2:25" s="49" customFormat="1" ht="30" customHeight="1">
      <c r="B66" s="128">
        <v>52</v>
      </c>
      <c r="C66" s="210" t="s">
        <v>413</v>
      </c>
      <c r="D66" s="545" t="s">
        <v>522</v>
      </c>
      <c r="E66" s="211" t="s">
        <v>523</v>
      </c>
      <c r="F66" s="190"/>
      <c r="G66" s="185"/>
      <c r="H66" s="186"/>
      <c r="I66" s="184"/>
      <c r="J66" s="185"/>
      <c r="K66" s="186"/>
      <c r="L66" s="184"/>
      <c r="M66" s="185"/>
      <c r="N66" s="186"/>
      <c r="O66" s="184"/>
      <c r="P66" s="185" t="s">
        <v>57</v>
      </c>
      <c r="Q66" s="186" t="s">
        <v>57</v>
      </c>
      <c r="R66" s="184"/>
      <c r="S66" s="185"/>
      <c r="T66" s="186"/>
      <c r="U66" s="154" t="s">
        <v>471</v>
      </c>
      <c r="V66" s="625"/>
      <c r="W66" s="664" t="s">
        <v>524</v>
      </c>
      <c r="X66" s="47" t="s">
        <v>475</v>
      </c>
      <c r="Y66" s="47" t="str">
        <f>VLOOKUP(X66,[1]Sheet1!$A$1:$B$12,2,FALSE)</f>
        <v>기타</v>
      </c>
    </row>
    <row r="67" spans="2:25" s="49" customFormat="1" ht="30" customHeight="1">
      <c r="B67" s="128">
        <v>53</v>
      </c>
      <c r="C67" s="210" t="s">
        <v>413</v>
      </c>
      <c r="D67" s="545" t="s">
        <v>525</v>
      </c>
      <c r="E67" s="213" t="s">
        <v>526</v>
      </c>
      <c r="F67" s="374"/>
      <c r="G67" s="185" t="s">
        <v>57</v>
      </c>
      <c r="H67" s="186"/>
      <c r="I67" s="184"/>
      <c r="J67" s="185"/>
      <c r="K67" s="186"/>
      <c r="L67" s="184"/>
      <c r="M67" s="185"/>
      <c r="N67" s="186"/>
      <c r="O67" s="184"/>
      <c r="P67" s="185"/>
      <c r="Q67" s="186"/>
      <c r="R67" s="184"/>
      <c r="S67" s="185"/>
      <c r="T67" s="186"/>
      <c r="U67" s="154" t="s">
        <v>377</v>
      </c>
      <c r="V67" s="625"/>
      <c r="W67" s="665" t="s">
        <v>527</v>
      </c>
      <c r="X67" s="47" t="s">
        <v>470</v>
      </c>
      <c r="Y67" s="56" t="s">
        <v>377</v>
      </c>
    </row>
    <row r="68" spans="2:25" s="49" customFormat="1" ht="30" customHeight="1">
      <c r="B68" s="128">
        <v>54</v>
      </c>
      <c r="C68" s="210" t="s">
        <v>413</v>
      </c>
      <c r="D68" s="545" t="s">
        <v>528</v>
      </c>
      <c r="E68" s="584" t="s">
        <v>529</v>
      </c>
      <c r="F68" s="214" t="s">
        <v>57</v>
      </c>
      <c r="G68" s="185" t="s">
        <v>57</v>
      </c>
      <c r="H68" s="186"/>
      <c r="I68" s="184"/>
      <c r="J68" s="185"/>
      <c r="K68" s="186"/>
      <c r="L68" s="184"/>
      <c r="M68" s="185"/>
      <c r="N68" s="186"/>
      <c r="O68" s="184"/>
      <c r="P68" s="185"/>
      <c r="Q68" s="186"/>
      <c r="R68" s="184"/>
      <c r="S68" s="185"/>
      <c r="T68" s="186"/>
      <c r="U68" s="154" t="s">
        <v>432</v>
      </c>
      <c r="V68" s="625"/>
      <c r="W68" s="664" t="s">
        <v>530</v>
      </c>
      <c r="X68" s="47" t="s">
        <v>434</v>
      </c>
      <c r="Y68" s="47" t="str">
        <f>VLOOKUP(X68,[1]Sheet1!$A$1:$B$12,2,FALSE)</f>
        <v>사회Trend</v>
      </c>
    </row>
    <row r="69" spans="2:25" s="49" customFormat="1" ht="30" customHeight="1">
      <c r="B69" s="128">
        <v>55</v>
      </c>
      <c r="C69" s="212" t="s">
        <v>413</v>
      </c>
      <c r="D69" s="555" t="s">
        <v>531</v>
      </c>
      <c r="E69" s="577" t="s">
        <v>532</v>
      </c>
      <c r="F69" s="190"/>
      <c r="G69" s="185"/>
      <c r="H69" s="186"/>
      <c r="I69" s="184"/>
      <c r="J69" s="185"/>
      <c r="K69" s="186"/>
      <c r="L69" s="184" t="s">
        <v>57</v>
      </c>
      <c r="M69" s="185" t="s">
        <v>57</v>
      </c>
      <c r="N69" s="186"/>
      <c r="O69" s="184"/>
      <c r="P69" s="185"/>
      <c r="Q69" s="186"/>
      <c r="R69" s="184"/>
      <c r="S69" s="185"/>
      <c r="T69" s="186"/>
      <c r="U69" s="154" t="s">
        <v>415</v>
      </c>
      <c r="V69" s="625"/>
      <c r="W69" s="658" t="s">
        <v>533</v>
      </c>
      <c r="X69" s="47" t="s">
        <v>417</v>
      </c>
      <c r="Y69" s="47" t="str">
        <f>VLOOKUP(X69,[1]Sheet1!$A$1:$B$12,2,FALSE)</f>
        <v>인문학</v>
      </c>
    </row>
    <row r="70" spans="2:25" s="49" customFormat="1" ht="30" customHeight="1">
      <c r="B70" s="128">
        <v>56</v>
      </c>
      <c r="C70" s="212" t="s">
        <v>413</v>
      </c>
      <c r="D70" s="545" t="s">
        <v>534</v>
      </c>
      <c r="E70" s="189" t="s">
        <v>535</v>
      </c>
      <c r="F70" s="190"/>
      <c r="G70" s="185"/>
      <c r="H70" s="186"/>
      <c r="I70" s="184"/>
      <c r="J70" s="185"/>
      <c r="K70" s="186"/>
      <c r="L70" s="184"/>
      <c r="M70" s="185"/>
      <c r="N70" s="186"/>
      <c r="O70" s="184" t="s">
        <v>57</v>
      </c>
      <c r="P70" s="185"/>
      <c r="Q70" s="186"/>
      <c r="R70" s="184"/>
      <c r="S70" s="185"/>
      <c r="T70" s="186" t="s">
        <v>57</v>
      </c>
      <c r="U70" s="154" t="s">
        <v>423</v>
      </c>
      <c r="V70" s="625"/>
      <c r="W70" s="658" t="s">
        <v>536</v>
      </c>
      <c r="X70" s="47" t="s">
        <v>425</v>
      </c>
      <c r="Y70" s="47" t="str">
        <f>VLOOKUP(X70,[1]Sheet1!$A$1:$B$12,2,FALSE)</f>
        <v>사회과학</v>
      </c>
    </row>
    <row r="71" spans="2:25" s="49" customFormat="1" ht="30" customHeight="1">
      <c r="B71" s="128">
        <v>57</v>
      </c>
      <c r="C71" s="212" t="s">
        <v>413</v>
      </c>
      <c r="D71" s="188" t="s">
        <v>540</v>
      </c>
      <c r="E71" s="189" t="s">
        <v>541</v>
      </c>
      <c r="F71" s="190"/>
      <c r="G71" s="185"/>
      <c r="H71" s="186"/>
      <c r="I71" s="184"/>
      <c r="J71" s="185"/>
      <c r="K71" s="186"/>
      <c r="L71" s="184"/>
      <c r="M71" s="185" t="s">
        <v>57</v>
      </c>
      <c r="N71" s="186"/>
      <c r="O71" s="184"/>
      <c r="P71" s="185" t="s">
        <v>57</v>
      </c>
      <c r="Q71" s="186"/>
      <c r="R71" s="184"/>
      <c r="S71" s="185" t="s">
        <v>57</v>
      </c>
      <c r="T71" s="186"/>
      <c r="U71" s="154" t="s">
        <v>423</v>
      </c>
      <c r="V71" s="625"/>
      <c r="W71" s="661" t="s">
        <v>542</v>
      </c>
      <c r="X71" s="47" t="s">
        <v>425</v>
      </c>
      <c r="Y71" s="47" t="str">
        <f>VLOOKUP(X71,[1]Sheet1!$A$1:$B$12,2,FALSE)</f>
        <v>사회과학</v>
      </c>
    </row>
    <row r="72" spans="2:25" s="49" customFormat="1" ht="30" customHeight="1">
      <c r="B72" s="128">
        <v>58</v>
      </c>
      <c r="C72" s="212" t="s">
        <v>413</v>
      </c>
      <c r="D72" s="188" t="s">
        <v>543</v>
      </c>
      <c r="E72" s="189" t="s">
        <v>544</v>
      </c>
      <c r="F72" s="165"/>
      <c r="G72" s="185"/>
      <c r="H72" s="186"/>
      <c r="I72" s="184"/>
      <c r="J72" s="185"/>
      <c r="K72" s="186"/>
      <c r="L72" s="184" t="s">
        <v>57</v>
      </c>
      <c r="M72" s="185"/>
      <c r="N72" s="186"/>
      <c r="O72" s="184" t="s">
        <v>57</v>
      </c>
      <c r="P72" s="185"/>
      <c r="Q72" s="186"/>
      <c r="R72" s="184"/>
      <c r="S72" s="185"/>
      <c r="T72" s="186" t="s">
        <v>57</v>
      </c>
      <c r="U72" s="154" t="s">
        <v>423</v>
      </c>
      <c r="V72" s="625"/>
      <c r="W72" s="664" t="s">
        <v>545</v>
      </c>
      <c r="X72" s="47" t="s">
        <v>425</v>
      </c>
      <c r="Y72" s="47" t="str">
        <f>VLOOKUP(X72,[1]Sheet1!$A$1:$B$12,2,FALSE)</f>
        <v>사회과학</v>
      </c>
    </row>
    <row r="73" spans="2:25" s="49" customFormat="1" ht="30" customHeight="1">
      <c r="B73" s="128">
        <v>59</v>
      </c>
      <c r="C73" s="212" t="s">
        <v>413</v>
      </c>
      <c r="D73" s="188" t="s">
        <v>546</v>
      </c>
      <c r="E73" s="189" t="s">
        <v>547</v>
      </c>
      <c r="F73" s="165"/>
      <c r="G73" s="185"/>
      <c r="H73" s="186"/>
      <c r="I73" s="184"/>
      <c r="J73" s="185" t="s">
        <v>57</v>
      </c>
      <c r="K73" s="186"/>
      <c r="L73" s="184"/>
      <c r="M73" s="185"/>
      <c r="N73" s="186" t="s">
        <v>57</v>
      </c>
      <c r="O73" s="184"/>
      <c r="P73" s="185" t="s">
        <v>57</v>
      </c>
      <c r="Q73" s="186" t="s">
        <v>57</v>
      </c>
      <c r="R73" s="184" t="s">
        <v>57</v>
      </c>
      <c r="S73" s="185"/>
      <c r="T73" s="186"/>
      <c r="U73" s="154" t="s">
        <v>427</v>
      </c>
      <c r="V73" s="625"/>
      <c r="W73" s="664" t="s">
        <v>548</v>
      </c>
      <c r="X73" s="47" t="s">
        <v>429</v>
      </c>
      <c r="Y73" s="47" t="str">
        <f>VLOOKUP(X73,[1]Sheet1!$A$1:$B$12,2,FALSE)</f>
        <v>자연과학</v>
      </c>
    </row>
    <row r="74" spans="2:25" s="49" customFormat="1" ht="30" customHeight="1">
      <c r="B74" s="128">
        <v>60</v>
      </c>
      <c r="C74" s="286" t="s">
        <v>413</v>
      </c>
      <c r="D74" s="279" t="s">
        <v>549</v>
      </c>
      <c r="E74" s="428" t="s">
        <v>550</v>
      </c>
      <c r="F74" s="165"/>
      <c r="G74" s="259"/>
      <c r="H74" s="287" t="s">
        <v>57</v>
      </c>
      <c r="I74" s="288"/>
      <c r="J74" s="259"/>
      <c r="K74" s="287"/>
      <c r="L74" s="288" t="s">
        <v>57</v>
      </c>
      <c r="M74" s="259"/>
      <c r="N74" s="287"/>
      <c r="O74" s="288"/>
      <c r="P74" s="259"/>
      <c r="Q74" s="287"/>
      <c r="R74" s="288"/>
      <c r="S74" s="259"/>
      <c r="T74" s="287" t="s">
        <v>37</v>
      </c>
      <c r="U74" s="154" t="s">
        <v>432</v>
      </c>
      <c r="V74" s="625"/>
      <c r="W74" s="664" t="s">
        <v>551</v>
      </c>
      <c r="X74" s="47" t="s">
        <v>434</v>
      </c>
      <c r="Y74" s="47" t="str">
        <f>VLOOKUP(X74,[1]Sheet1!$A$1:$B$12,2,FALSE)</f>
        <v>사회Trend</v>
      </c>
    </row>
    <row r="75" spans="2:25" s="49" customFormat="1" ht="30" customHeight="1">
      <c r="B75" s="128">
        <v>61</v>
      </c>
      <c r="C75" s="212" t="s">
        <v>413</v>
      </c>
      <c r="D75" s="188" t="s">
        <v>552</v>
      </c>
      <c r="E75" s="575" t="s">
        <v>199</v>
      </c>
      <c r="F75" s="588"/>
      <c r="G75" s="139"/>
      <c r="H75" s="132"/>
      <c r="I75" s="45" t="s">
        <v>57</v>
      </c>
      <c r="J75" s="139" t="s">
        <v>57</v>
      </c>
      <c r="K75" s="132"/>
      <c r="L75" s="45" t="s">
        <v>57</v>
      </c>
      <c r="M75" s="139"/>
      <c r="N75" s="132" t="s">
        <v>57</v>
      </c>
      <c r="O75" s="45"/>
      <c r="P75" s="139"/>
      <c r="Q75" s="132"/>
      <c r="R75" s="45"/>
      <c r="S75" s="139"/>
      <c r="T75" s="132"/>
      <c r="U75" s="154" t="s">
        <v>286</v>
      </c>
      <c r="V75" s="625"/>
      <c r="W75" s="664" t="s">
        <v>553</v>
      </c>
      <c r="X75" s="47" t="s">
        <v>554</v>
      </c>
      <c r="Y75" s="47" t="str">
        <f>VLOOKUP(X75,[1]Sheet1!$A$1:$B$12,2,FALSE)</f>
        <v>자연과학</v>
      </c>
    </row>
    <row r="76" spans="2:25" s="49" customFormat="1" ht="30" customHeight="1">
      <c r="B76" s="128">
        <v>62</v>
      </c>
      <c r="C76" s="212" t="s">
        <v>413</v>
      </c>
      <c r="D76" s="185" t="s">
        <v>555</v>
      </c>
      <c r="E76" s="213" t="s">
        <v>118</v>
      </c>
      <c r="F76" s="374" t="s">
        <v>57</v>
      </c>
      <c r="G76" s="185" t="s">
        <v>57</v>
      </c>
      <c r="H76" s="186"/>
      <c r="I76" s="184"/>
      <c r="J76" s="185"/>
      <c r="K76" s="186"/>
      <c r="L76" s="184"/>
      <c r="M76" s="185" t="s">
        <v>676</v>
      </c>
      <c r="N76" s="186" t="s">
        <v>57</v>
      </c>
      <c r="O76" s="184"/>
      <c r="P76" s="185"/>
      <c r="Q76" s="186"/>
      <c r="R76" s="184"/>
      <c r="S76" s="185"/>
      <c r="T76" s="186"/>
      <c r="U76" s="154" t="s">
        <v>139</v>
      </c>
      <c r="V76" s="625"/>
      <c r="W76" s="658" t="s">
        <v>556</v>
      </c>
      <c r="X76" s="47" t="s">
        <v>104</v>
      </c>
      <c r="Y76" s="47" t="s">
        <v>139</v>
      </c>
    </row>
    <row r="77" spans="2:25" s="49" customFormat="1" ht="30" customHeight="1">
      <c r="B77" s="128">
        <v>63</v>
      </c>
      <c r="C77" s="212" t="s">
        <v>413</v>
      </c>
      <c r="D77" s="361" t="s">
        <v>557</v>
      </c>
      <c r="E77" s="189" t="s">
        <v>558</v>
      </c>
      <c r="F77" s="165"/>
      <c r="G77" s="185"/>
      <c r="H77" s="186"/>
      <c r="I77" s="184"/>
      <c r="J77" s="185"/>
      <c r="K77" s="186"/>
      <c r="L77" s="184"/>
      <c r="M77" s="185"/>
      <c r="N77" s="186"/>
      <c r="O77" s="184"/>
      <c r="P77" s="185" t="s">
        <v>57</v>
      </c>
      <c r="Q77" s="186" t="s">
        <v>57</v>
      </c>
      <c r="R77" s="184"/>
      <c r="S77" s="185"/>
      <c r="T77" s="186"/>
      <c r="U77" s="154" t="s">
        <v>471</v>
      </c>
      <c r="V77" s="625"/>
      <c r="W77" s="658" t="s">
        <v>559</v>
      </c>
      <c r="X77" s="47" t="s">
        <v>475</v>
      </c>
      <c r="Y77" s="47" t="str">
        <f>VLOOKUP(X77,[1]Sheet1!$A$1:$B$12,2,FALSE)</f>
        <v>기타</v>
      </c>
    </row>
    <row r="78" spans="2:25" s="49" customFormat="1" ht="30" customHeight="1">
      <c r="B78" s="128">
        <v>64</v>
      </c>
      <c r="C78" s="212" t="s">
        <v>413</v>
      </c>
      <c r="D78" s="217" t="s">
        <v>560</v>
      </c>
      <c r="E78" s="218" t="s">
        <v>561</v>
      </c>
      <c r="F78" s="165"/>
      <c r="G78" s="185"/>
      <c r="H78" s="186"/>
      <c r="I78" s="184"/>
      <c r="J78" s="185"/>
      <c r="K78" s="186"/>
      <c r="L78" s="184"/>
      <c r="M78" s="185"/>
      <c r="N78" s="186"/>
      <c r="O78" s="184"/>
      <c r="P78" s="185" t="s">
        <v>57</v>
      </c>
      <c r="Q78" s="186" t="s">
        <v>57</v>
      </c>
      <c r="R78" s="184"/>
      <c r="S78" s="185"/>
      <c r="T78" s="186"/>
      <c r="U78" s="154" t="s">
        <v>471</v>
      </c>
      <c r="V78" s="625"/>
      <c r="W78" s="658" t="s">
        <v>562</v>
      </c>
      <c r="X78" s="47" t="s">
        <v>475</v>
      </c>
      <c r="Y78" s="47" t="str">
        <f>VLOOKUP(X78,[1]Sheet1!$A$1:$B$12,2,FALSE)</f>
        <v>기타</v>
      </c>
    </row>
    <row r="79" spans="2:25" s="49" customFormat="1" ht="30" customHeight="1">
      <c r="B79" s="128">
        <v>65</v>
      </c>
      <c r="C79" s="212" t="s">
        <v>413</v>
      </c>
      <c r="D79" s="185" t="s">
        <v>564</v>
      </c>
      <c r="E79" s="577" t="s">
        <v>565</v>
      </c>
      <c r="F79" s="165"/>
      <c r="G79" s="185"/>
      <c r="H79" s="186"/>
      <c r="I79" s="184"/>
      <c r="J79" s="185"/>
      <c r="K79" s="186"/>
      <c r="L79" s="184" t="s">
        <v>37</v>
      </c>
      <c r="M79" s="185"/>
      <c r="N79" s="186"/>
      <c r="O79" s="184"/>
      <c r="P79" s="185"/>
      <c r="Q79" s="186"/>
      <c r="R79" s="184" t="s">
        <v>57</v>
      </c>
      <c r="S79" s="185"/>
      <c r="T79" s="186"/>
      <c r="U79" s="154" t="s">
        <v>415</v>
      </c>
      <c r="V79" s="625"/>
      <c r="W79" s="658" t="s">
        <v>566</v>
      </c>
      <c r="X79" s="47" t="s">
        <v>417</v>
      </c>
      <c r="Y79" s="47" t="str">
        <f>VLOOKUP(X79,[1]Sheet1!$A$1:$B$12,2,FALSE)</f>
        <v>인문학</v>
      </c>
    </row>
    <row r="80" spans="2:25" s="49" customFormat="1" ht="30" customHeight="1">
      <c r="B80" s="128">
        <v>66</v>
      </c>
      <c r="C80" s="212" t="s">
        <v>413</v>
      </c>
      <c r="D80" s="219" t="s">
        <v>567</v>
      </c>
      <c r="E80" s="218" t="s">
        <v>568</v>
      </c>
      <c r="F80" s="165"/>
      <c r="G80" s="185"/>
      <c r="H80" s="186"/>
      <c r="I80" s="184"/>
      <c r="J80" s="185"/>
      <c r="K80" s="186" t="s">
        <v>57</v>
      </c>
      <c r="L80" s="184"/>
      <c r="M80" s="185"/>
      <c r="N80" s="186"/>
      <c r="O80" s="184"/>
      <c r="P80" s="185"/>
      <c r="Q80" s="186" t="s">
        <v>57</v>
      </c>
      <c r="R80" s="184"/>
      <c r="S80" s="185"/>
      <c r="T80" s="186"/>
      <c r="U80" s="154" t="s">
        <v>432</v>
      </c>
      <c r="V80" s="625"/>
      <c r="W80" s="666" t="s">
        <v>569</v>
      </c>
      <c r="X80" s="47" t="s">
        <v>434</v>
      </c>
      <c r="Y80" s="47" t="str">
        <f>VLOOKUP(X80,[1]Sheet1!$A$1:$B$12,2,FALSE)</f>
        <v>사회Trend</v>
      </c>
    </row>
    <row r="81" spans="2:25" s="49" customFormat="1" ht="30" customHeight="1">
      <c r="B81" s="128">
        <v>67</v>
      </c>
      <c r="C81" s="212" t="s">
        <v>413</v>
      </c>
      <c r="D81" s="551" t="s">
        <v>272</v>
      </c>
      <c r="E81" s="213" t="s">
        <v>273</v>
      </c>
      <c r="F81" s="165" t="s">
        <v>57</v>
      </c>
      <c r="G81" s="185" t="s">
        <v>57</v>
      </c>
      <c r="H81" s="186" t="s">
        <v>57</v>
      </c>
      <c r="I81" s="184"/>
      <c r="J81" s="185"/>
      <c r="K81" s="186"/>
      <c r="L81" s="593"/>
      <c r="M81" s="185"/>
      <c r="N81" s="186"/>
      <c r="O81" s="184"/>
      <c r="P81" s="185"/>
      <c r="Q81" s="186"/>
      <c r="R81" s="184"/>
      <c r="S81" s="185"/>
      <c r="T81" s="186"/>
      <c r="U81" s="154" t="s">
        <v>376</v>
      </c>
      <c r="V81" s="625"/>
      <c r="W81" s="667" t="s">
        <v>570</v>
      </c>
      <c r="X81" s="47" t="s">
        <v>104</v>
      </c>
      <c r="Y81" s="47" t="s">
        <v>139</v>
      </c>
    </row>
    <row r="82" spans="2:25" s="49" customFormat="1" ht="30" customHeight="1">
      <c r="B82" s="128">
        <v>68</v>
      </c>
      <c r="C82" s="212" t="s">
        <v>413</v>
      </c>
      <c r="D82" s="531" t="s">
        <v>123</v>
      </c>
      <c r="E82" s="564" t="s">
        <v>124</v>
      </c>
      <c r="F82" s="374" t="s">
        <v>57</v>
      </c>
      <c r="G82" s="185" t="s">
        <v>57</v>
      </c>
      <c r="H82" s="186" t="s">
        <v>57</v>
      </c>
      <c r="I82" s="184"/>
      <c r="J82" s="185" t="s">
        <v>57</v>
      </c>
      <c r="K82" s="186"/>
      <c r="L82" s="184" t="s">
        <v>57</v>
      </c>
      <c r="M82" s="185"/>
      <c r="N82" s="186" t="s">
        <v>57</v>
      </c>
      <c r="O82" s="184" t="s">
        <v>57</v>
      </c>
      <c r="P82" s="185"/>
      <c r="Q82" s="186" t="s">
        <v>57</v>
      </c>
      <c r="R82" s="184" t="s">
        <v>57</v>
      </c>
      <c r="S82" s="185" t="s">
        <v>57</v>
      </c>
      <c r="T82" s="186"/>
      <c r="U82" s="154" t="s">
        <v>139</v>
      </c>
      <c r="V82" s="625"/>
      <c r="W82" s="668" t="s">
        <v>571</v>
      </c>
      <c r="X82" s="47" t="s">
        <v>104</v>
      </c>
      <c r="Y82" s="47" t="s">
        <v>139</v>
      </c>
    </row>
    <row r="83" spans="2:25" s="49" customFormat="1" ht="30" customHeight="1">
      <c r="B83" s="128">
        <v>69</v>
      </c>
      <c r="C83" s="212" t="s">
        <v>413</v>
      </c>
      <c r="D83" s="531" t="s">
        <v>105</v>
      </c>
      <c r="E83" s="585" t="s">
        <v>106</v>
      </c>
      <c r="F83" s="588" t="s">
        <v>57</v>
      </c>
      <c r="G83" s="220" t="s">
        <v>57</v>
      </c>
      <c r="H83" s="221"/>
      <c r="I83" s="215"/>
      <c r="J83" s="220" t="s">
        <v>57</v>
      </c>
      <c r="K83" s="221"/>
      <c r="L83" s="215"/>
      <c r="M83" s="220" t="s">
        <v>57</v>
      </c>
      <c r="N83" s="221" t="s">
        <v>57</v>
      </c>
      <c r="O83" s="215"/>
      <c r="P83" s="220" t="s">
        <v>57</v>
      </c>
      <c r="Q83" s="221" t="s">
        <v>57</v>
      </c>
      <c r="R83" s="215" t="s">
        <v>57</v>
      </c>
      <c r="S83" s="220" t="s">
        <v>57</v>
      </c>
      <c r="T83" s="221"/>
      <c r="U83" s="154" t="s">
        <v>139</v>
      </c>
      <c r="V83" s="625"/>
      <c r="W83" s="668" t="s">
        <v>572</v>
      </c>
      <c r="X83" s="47" t="s">
        <v>104</v>
      </c>
      <c r="Y83" s="47" t="s">
        <v>139</v>
      </c>
    </row>
    <row r="84" spans="2:25" s="49" customFormat="1" ht="30" customHeight="1">
      <c r="B84" s="128">
        <v>70</v>
      </c>
      <c r="C84" s="210" t="s">
        <v>413</v>
      </c>
      <c r="D84" s="536" t="s">
        <v>191</v>
      </c>
      <c r="E84" s="222" t="s">
        <v>192</v>
      </c>
      <c r="F84" s="165"/>
      <c r="G84" s="220"/>
      <c r="H84" s="221"/>
      <c r="I84" s="215"/>
      <c r="J84" s="220"/>
      <c r="K84" s="221" t="s">
        <v>37</v>
      </c>
      <c r="L84" s="215"/>
      <c r="M84" s="220"/>
      <c r="N84" s="221" t="s">
        <v>57</v>
      </c>
      <c r="O84" s="215"/>
      <c r="P84" s="220"/>
      <c r="Q84" s="221" t="s">
        <v>57</v>
      </c>
      <c r="R84" s="215"/>
      <c r="S84" s="220" t="s">
        <v>57</v>
      </c>
      <c r="T84" s="221"/>
      <c r="U84" s="154" t="s">
        <v>427</v>
      </c>
      <c r="V84" s="625"/>
      <c r="W84" s="666" t="s">
        <v>573</v>
      </c>
      <c r="X84" s="47" t="s">
        <v>429</v>
      </c>
      <c r="Y84" s="47" t="str">
        <f>VLOOKUP(X84,[1]Sheet1!$A$1:$B$12,2,FALSE)</f>
        <v>자연과학</v>
      </c>
    </row>
    <row r="85" spans="2:25" s="49" customFormat="1" ht="30" customHeight="1">
      <c r="B85" s="128">
        <v>71</v>
      </c>
      <c r="C85" s="210" t="s">
        <v>7</v>
      </c>
      <c r="D85" s="536" t="s">
        <v>165</v>
      </c>
      <c r="E85" s="222" t="s">
        <v>574</v>
      </c>
      <c r="F85" s="165"/>
      <c r="G85" s="220"/>
      <c r="H85" s="221"/>
      <c r="I85" s="588"/>
      <c r="J85" s="595"/>
      <c r="K85" s="221"/>
      <c r="L85" s="215" t="s">
        <v>57</v>
      </c>
      <c r="M85" s="220" t="s">
        <v>57</v>
      </c>
      <c r="N85" s="221"/>
      <c r="O85" s="215" t="s">
        <v>57</v>
      </c>
      <c r="P85" s="220" t="s">
        <v>57</v>
      </c>
      <c r="Q85" s="221"/>
      <c r="R85" s="215" t="s">
        <v>57</v>
      </c>
      <c r="S85" s="220" t="s">
        <v>57</v>
      </c>
      <c r="T85" s="221"/>
      <c r="U85" s="154" t="s">
        <v>284</v>
      </c>
      <c r="V85" s="625"/>
      <c r="W85" s="669" t="s">
        <v>575</v>
      </c>
      <c r="X85" s="47" t="s">
        <v>576</v>
      </c>
      <c r="Y85" s="47" t="s">
        <v>284</v>
      </c>
    </row>
    <row r="86" spans="2:25" s="49" customFormat="1" ht="30" customHeight="1">
      <c r="B86" s="128">
        <v>72</v>
      </c>
      <c r="C86" s="212" t="s">
        <v>413</v>
      </c>
      <c r="D86" s="219" t="s">
        <v>577</v>
      </c>
      <c r="E86" s="446" t="s">
        <v>212</v>
      </c>
      <c r="F86" s="374"/>
      <c r="G86" s="185" t="s">
        <v>57</v>
      </c>
      <c r="H86" s="186" t="s">
        <v>57</v>
      </c>
      <c r="I86" s="184"/>
      <c r="J86" s="185"/>
      <c r="K86" s="186"/>
      <c r="L86" s="184"/>
      <c r="M86" s="185"/>
      <c r="N86" s="186" t="s">
        <v>57</v>
      </c>
      <c r="O86" s="184"/>
      <c r="P86" s="185"/>
      <c r="Q86" s="186"/>
      <c r="R86" s="184"/>
      <c r="S86" s="185" t="s">
        <v>57</v>
      </c>
      <c r="T86" s="186"/>
      <c r="U86" s="154" t="s">
        <v>376</v>
      </c>
      <c r="V86" s="625"/>
      <c r="W86" s="668" t="s">
        <v>578</v>
      </c>
      <c r="X86" s="47" t="s">
        <v>469</v>
      </c>
      <c r="Y86" s="56" t="s">
        <v>376</v>
      </c>
    </row>
    <row r="87" spans="2:25" s="49" customFormat="1" ht="30" customHeight="1">
      <c r="B87" s="128">
        <v>73</v>
      </c>
      <c r="C87" s="212" t="s">
        <v>7</v>
      </c>
      <c r="D87" s="546" t="s">
        <v>231</v>
      </c>
      <c r="E87" s="573" t="s">
        <v>232</v>
      </c>
      <c r="F87" s="165"/>
      <c r="G87" s="185"/>
      <c r="H87" s="186"/>
      <c r="I87" s="184"/>
      <c r="J87" s="185"/>
      <c r="K87" s="186"/>
      <c r="L87" s="593" t="s">
        <v>37</v>
      </c>
      <c r="M87" s="185"/>
      <c r="N87" s="186" t="s">
        <v>57</v>
      </c>
      <c r="O87" s="184"/>
      <c r="P87" s="185"/>
      <c r="Q87" s="186"/>
      <c r="R87" s="184"/>
      <c r="S87" s="185"/>
      <c r="T87" s="186"/>
      <c r="U87" s="154" t="s">
        <v>284</v>
      </c>
      <c r="V87" s="625"/>
      <c r="W87" s="670" t="s">
        <v>579</v>
      </c>
      <c r="X87" s="47" t="s">
        <v>439</v>
      </c>
      <c r="Y87" s="47" t="str">
        <f>VLOOKUP(X87,[1]Sheet1!$A$1:$B$12,2,FALSE)</f>
        <v>인문학</v>
      </c>
    </row>
    <row r="88" spans="2:25" s="49" customFormat="1" ht="30" customHeight="1">
      <c r="B88" s="128">
        <v>74</v>
      </c>
      <c r="C88" s="212" t="s">
        <v>7</v>
      </c>
      <c r="D88" s="546" t="s">
        <v>580</v>
      </c>
      <c r="E88" s="573" t="s">
        <v>234</v>
      </c>
      <c r="F88" s="165"/>
      <c r="G88" s="185"/>
      <c r="H88" s="186"/>
      <c r="I88" s="184"/>
      <c r="J88" s="185"/>
      <c r="K88" s="186"/>
      <c r="L88" s="593" t="s">
        <v>37</v>
      </c>
      <c r="M88" s="185"/>
      <c r="N88" s="186" t="s">
        <v>57</v>
      </c>
      <c r="O88" s="184"/>
      <c r="P88" s="185"/>
      <c r="Q88" s="186"/>
      <c r="R88" s="184"/>
      <c r="S88" s="185"/>
      <c r="T88" s="186"/>
      <c r="U88" s="154" t="s">
        <v>284</v>
      </c>
      <c r="V88" s="625"/>
      <c r="W88" s="671" t="s">
        <v>581</v>
      </c>
      <c r="X88" s="47" t="s">
        <v>439</v>
      </c>
      <c r="Y88" s="47" t="str">
        <f>VLOOKUP(X88,[1]Sheet1!$A$1:$B$12,2,FALSE)</f>
        <v>인문학</v>
      </c>
    </row>
    <row r="89" spans="2:25" s="49" customFormat="1" ht="30" customHeight="1">
      <c r="B89" s="128">
        <v>75</v>
      </c>
      <c r="C89" s="212" t="s">
        <v>413</v>
      </c>
      <c r="D89" s="219" t="s">
        <v>227</v>
      </c>
      <c r="E89" s="218" t="s">
        <v>582</v>
      </c>
      <c r="F89" s="165"/>
      <c r="G89" s="185"/>
      <c r="H89" s="186" t="s">
        <v>57</v>
      </c>
      <c r="I89" s="184"/>
      <c r="J89" s="185"/>
      <c r="K89" s="186"/>
      <c r="L89" s="184" t="s">
        <v>57</v>
      </c>
      <c r="M89" s="185"/>
      <c r="N89" s="186"/>
      <c r="O89" s="226" t="s">
        <v>57</v>
      </c>
      <c r="P89" s="185"/>
      <c r="Q89" s="186" t="s">
        <v>57</v>
      </c>
      <c r="R89" s="184"/>
      <c r="S89" s="185"/>
      <c r="T89" s="186"/>
      <c r="U89" s="154" t="s">
        <v>373</v>
      </c>
      <c r="V89" s="625"/>
      <c r="W89" s="666" t="s">
        <v>583</v>
      </c>
      <c r="X89" s="47" t="s">
        <v>440</v>
      </c>
      <c r="Y89" s="47" t="str">
        <f>VLOOKUP(X89,[1]Sheet1!$A$1:$B$12,2,FALSE)</f>
        <v>인문학</v>
      </c>
    </row>
    <row r="90" spans="2:25" s="49" customFormat="1" ht="30" customHeight="1">
      <c r="B90" s="128">
        <v>76</v>
      </c>
      <c r="C90" s="212" t="s">
        <v>413</v>
      </c>
      <c r="D90" s="219" t="s">
        <v>225</v>
      </c>
      <c r="E90" s="218" t="s">
        <v>226</v>
      </c>
      <c r="F90" s="165" t="s">
        <v>57</v>
      </c>
      <c r="G90" s="185"/>
      <c r="H90" s="186"/>
      <c r="I90" s="184"/>
      <c r="J90" s="185"/>
      <c r="K90" s="186"/>
      <c r="L90" s="184" t="s">
        <v>57</v>
      </c>
      <c r="M90" s="185"/>
      <c r="N90" s="186" t="s">
        <v>57</v>
      </c>
      <c r="O90" s="184" t="s">
        <v>57</v>
      </c>
      <c r="P90" s="185"/>
      <c r="Q90" s="186" t="s">
        <v>57</v>
      </c>
      <c r="R90" s="184" t="s">
        <v>57</v>
      </c>
      <c r="S90" s="185"/>
      <c r="T90" s="186"/>
      <c r="U90" s="154" t="s">
        <v>415</v>
      </c>
      <c r="V90" s="625"/>
      <c r="W90" s="666" t="s">
        <v>584</v>
      </c>
      <c r="X90" s="47" t="s">
        <v>439</v>
      </c>
      <c r="Y90" s="47" t="str">
        <f>VLOOKUP(X90,[1]Sheet1!$A$1:$B$12,2,FALSE)</f>
        <v>인문학</v>
      </c>
    </row>
    <row r="91" spans="2:25" s="49" customFormat="1" ht="30" customHeight="1">
      <c r="B91" s="128">
        <v>77</v>
      </c>
      <c r="C91" s="212" t="s">
        <v>413</v>
      </c>
      <c r="D91" s="558" t="s">
        <v>274</v>
      </c>
      <c r="E91" s="583" t="s">
        <v>275</v>
      </c>
      <c r="F91" s="165" t="s">
        <v>57</v>
      </c>
      <c r="G91" s="224" t="s">
        <v>57</v>
      </c>
      <c r="H91" s="225" t="s">
        <v>57</v>
      </c>
      <c r="I91" s="184"/>
      <c r="J91" s="224"/>
      <c r="K91" s="225"/>
      <c r="L91" s="593"/>
      <c r="M91" s="224"/>
      <c r="N91" s="225"/>
      <c r="O91" s="184"/>
      <c r="P91" s="224"/>
      <c r="Q91" s="225"/>
      <c r="R91" s="184"/>
      <c r="S91" s="224"/>
      <c r="T91" s="225"/>
      <c r="U91" s="154" t="s">
        <v>432</v>
      </c>
      <c r="V91" s="625"/>
      <c r="W91" s="672" t="s">
        <v>585</v>
      </c>
      <c r="X91" s="47" t="s">
        <v>434</v>
      </c>
      <c r="Y91" s="47" t="str">
        <f>VLOOKUP(X91,[1]Sheet1!$A$1:$B$12,2,FALSE)</f>
        <v>사회Trend</v>
      </c>
    </row>
    <row r="92" spans="2:25" s="49" customFormat="1" ht="30" customHeight="1">
      <c r="B92" s="128">
        <v>78</v>
      </c>
      <c r="C92" s="212" t="s">
        <v>413</v>
      </c>
      <c r="D92" s="538" t="s">
        <v>587</v>
      </c>
      <c r="E92" s="569" t="s">
        <v>588</v>
      </c>
      <c r="F92" s="214"/>
      <c r="G92" s="224"/>
      <c r="H92" s="225"/>
      <c r="I92" s="184"/>
      <c r="J92" s="224"/>
      <c r="K92" s="225"/>
      <c r="L92" s="184" t="s">
        <v>57</v>
      </c>
      <c r="M92" s="224" t="s">
        <v>392</v>
      </c>
      <c r="N92" s="225" t="s">
        <v>57</v>
      </c>
      <c r="O92" s="184"/>
      <c r="P92" s="224"/>
      <c r="Q92" s="225"/>
      <c r="R92" s="184"/>
      <c r="S92" s="224"/>
      <c r="T92" s="225"/>
      <c r="U92" s="154" t="s">
        <v>377</v>
      </c>
      <c r="V92" s="625"/>
      <c r="W92" s="673" t="s">
        <v>589</v>
      </c>
      <c r="X92" s="47" t="s">
        <v>470</v>
      </c>
      <c r="Y92" s="56" t="s">
        <v>377</v>
      </c>
    </row>
    <row r="93" spans="2:25" s="49" customFormat="1" ht="30" customHeight="1">
      <c r="B93" s="128">
        <v>79</v>
      </c>
      <c r="C93" s="227" t="s">
        <v>413</v>
      </c>
      <c r="D93" s="534" t="s">
        <v>590</v>
      </c>
      <c r="E93" s="567" t="s">
        <v>591</v>
      </c>
      <c r="F93" s="586" t="s">
        <v>392</v>
      </c>
      <c r="G93" s="592" t="s">
        <v>392</v>
      </c>
      <c r="H93" s="186"/>
      <c r="I93" s="593"/>
      <c r="J93" s="223"/>
      <c r="K93" s="186"/>
      <c r="L93" s="184"/>
      <c r="M93" s="185"/>
      <c r="N93" s="186"/>
      <c r="O93" s="184"/>
      <c r="P93" s="185"/>
      <c r="Q93" s="186"/>
      <c r="R93" s="184"/>
      <c r="S93" s="185"/>
      <c r="T93" s="186"/>
      <c r="U93" s="154" t="s">
        <v>378</v>
      </c>
      <c r="V93" s="625"/>
      <c r="W93" s="674" t="s">
        <v>592</v>
      </c>
      <c r="X93" s="55" t="s">
        <v>593</v>
      </c>
      <c r="Y93" s="55" t="s">
        <v>378</v>
      </c>
    </row>
    <row r="94" spans="2:25" s="49" customFormat="1" ht="30" customHeight="1">
      <c r="B94" s="128">
        <v>80</v>
      </c>
      <c r="C94" s="227" t="s">
        <v>413</v>
      </c>
      <c r="D94" s="534" t="s">
        <v>594</v>
      </c>
      <c r="E94" s="567" t="s">
        <v>595</v>
      </c>
      <c r="F94" s="586" t="s">
        <v>392</v>
      </c>
      <c r="G94" s="592" t="s">
        <v>392</v>
      </c>
      <c r="H94" s="186"/>
      <c r="I94" s="184"/>
      <c r="J94" s="185"/>
      <c r="K94" s="186"/>
      <c r="L94" s="184"/>
      <c r="M94" s="185"/>
      <c r="N94" s="186"/>
      <c r="O94" s="184"/>
      <c r="P94" s="185"/>
      <c r="Q94" s="186"/>
      <c r="R94" s="184"/>
      <c r="S94" s="185"/>
      <c r="T94" s="186"/>
      <c r="U94" s="154" t="s">
        <v>378</v>
      </c>
      <c r="V94" s="657"/>
      <c r="W94" s="675" t="s">
        <v>596</v>
      </c>
      <c r="X94" s="55" t="s">
        <v>593</v>
      </c>
      <c r="Y94" s="55" t="s">
        <v>378</v>
      </c>
    </row>
    <row r="95" spans="2:25" s="49" customFormat="1" ht="30" customHeight="1">
      <c r="B95" s="128">
        <v>81</v>
      </c>
      <c r="C95" s="228" t="s">
        <v>413</v>
      </c>
      <c r="D95" s="534" t="s">
        <v>597</v>
      </c>
      <c r="E95" s="567" t="s">
        <v>598</v>
      </c>
      <c r="F95" s="586" t="s">
        <v>392</v>
      </c>
      <c r="G95" s="592" t="s">
        <v>392</v>
      </c>
      <c r="H95" s="186"/>
      <c r="I95" s="594"/>
      <c r="J95" s="223"/>
      <c r="K95" s="186"/>
      <c r="L95" s="184"/>
      <c r="M95" s="185"/>
      <c r="N95" s="186"/>
      <c r="O95" s="184"/>
      <c r="P95" s="185"/>
      <c r="Q95" s="186"/>
      <c r="R95" s="184"/>
      <c r="S95" s="185"/>
      <c r="T95" s="186"/>
      <c r="U95" s="154" t="s">
        <v>378</v>
      </c>
      <c r="V95" s="657"/>
      <c r="W95" s="676" t="s">
        <v>599</v>
      </c>
      <c r="X95" s="55" t="s">
        <v>593</v>
      </c>
      <c r="Y95" s="55" t="s">
        <v>378</v>
      </c>
    </row>
    <row r="96" spans="2:25" s="49" customFormat="1" ht="30" customHeight="1">
      <c r="B96" s="128">
        <v>82</v>
      </c>
      <c r="C96" s="228" t="s">
        <v>413</v>
      </c>
      <c r="D96" s="540" t="s">
        <v>600</v>
      </c>
      <c r="E96" s="567" t="s">
        <v>601</v>
      </c>
      <c r="F96" s="586" t="s">
        <v>392</v>
      </c>
      <c r="G96" s="592" t="s">
        <v>392</v>
      </c>
      <c r="H96" s="383"/>
      <c r="I96" s="184"/>
      <c r="J96" s="185"/>
      <c r="K96" s="186"/>
      <c r="L96" s="184"/>
      <c r="M96" s="185"/>
      <c r="N96" s="383"/>
      <c r="O96" s="184"/>
      <c r="P96" s="185"/>
      <c r="Q96" s="186"/>
      <c r="R96" s="184"/>
      <c r="S96" s="185"/>
      <c r="T96" s="186"/>
      <c r="U96" s="154" t="s">
        <v>378</v>
      </c>
      <c r="V96" s="657"/>
      <c r="W96" s="677" t="s">
        <v>602</v>
      </c>
      <c r="X96" s="55" t="s">
        <v>593</v>
      </c>
      <c r="Y96" s="55" t="s">
        <v>378</v>
      </c>
    </row>
    <row r="97" spans="2:26" s="49" customFormat="1" ht="30" customHeight="1">
      <c r="B97" s="128">
        <v>83</v>
      </c>
      <c r="C97" s="229" t="s">
        <v>413</v>
      </c>
      <c r="D97" s="540" t="s">
        <v>603</v>
      </c>
      <c r="E97" s="570" t="s">
        <v>604</v>
      </c>
      <c r="F97" s="586" t="s">
        <v>392</v>
      </c>
      <c r="G97" s="592" t="s">
        <v>392</v>
      </c>
      <c r="H97" s="230"/>
      <c r="I97" s="165"/>
      <c r="J97" s="185"/>
      <c r="K97" s="186"/>
      <c r="L97" s="184"/>
      <c r="M97" s="185"/>
      <c r="N97" s="186"/>
      <c r="O97" s="184"/>
      <c r="P97" s="185"/>
      <c r="Q97" s="186"/>
      <c r="R97" s="184"/>
      <c r="S97" s="185"/>
      <c r="T97" s="186"/>
      <c r="U97" s="154" t="s">
        <v>378</v>
      </c>
      <c r="V97" s="657"/>
      <c r="W97" s="674" t="s">
        <v>605</v>
      </c>
      <c r="X97" s="55" t="s">
        <v>593</v>
      </c>
      <c r="Y97" s="55" t="s">
        <v>378</v>
      </c>
    </row>
    <row r="98" spans="2:26" s="49" customFormat="1" ht="30" customHeight="1">
      <c r="B98" s="128">
        <v>84</v>
      </c>
      <c r="C98" s="229" t="s">
        <v>413</v>
      </c>
      <c r="D98" s="531" t="s">
        <v>606</v>
      </c>
      <c r="E98" s="232" t="s">
        <v>607</v>
      </c>
      <c r="F98" s="214"/>
      <c r="G98" s="185"/>
      <c r="H98" s="230"/>
      <c r="I98" s="165"/>
      <c r="J98" s="185"/>
      <c r="K98" s="186"/>
      <c r="L98" s="184"/>
      <c r="M98" s="185" t="s">
        <v>57</v>
      </c>
      <c r="N98" s="186" t="s">
        <v>57</v>
      </c>
      <c r="O98" s="184"/>
      <c r="P98" s="185"/>
      <c r="Q98" s="186"/>
      <c r="R98" s="184"/>
      <c r="S98" s="185"/>
      <c r="T98" s="186"/>
      <c r="U98" s="154" t="s">
        <v>378</v>
      </c>
      <c r="V98" s="625"/>
      <c r="W98" s="668" t="s">
        <v>608</v>
      </c>
      <c r="X98" s="47" t="s">
        <v>593</v>
      </c>
      <c r="Y98" s="47" t="s">
        <v>378</v>
      </c>
    </row>
    <row r="99" spans="2:26" s="49" customFormat="1" ht="30" customHeight="1">
      <c r="B99" s="128">
        <v>85</v>
      </c>
      <c r="C99" s="229" t="s">
        <v>413</v>
      </c>
      <c r="D99" s="532" t="s">
        <v>609</v>
      </c>
      <c r="E99" s="565" t="s">
        <v>610</v>
      </c>
      <c r="F99" s="190"/>
      <c r="G99" s="185"/>
      <c r="H99" s="230"/>
      <c r="I99" s="165"/>
      <c r="J99" s="185"/>
      <c r="K99" s="186"/>
      <c r="L99" s="593" t="s">
        <v>392</v>
      </c>
      <c r="M99" s="185"/>
      <c r="N99" s="186" t="s">
        <v>57</v>
      </c>
      <c r="O99" s="184"/>
      <c r="P99" s="185"/>
      <c r="Q99" s="186"/>
      <c r="R99" s="184"/>
      <c r="S99" s="185"/>
      <c r="T99" s="186"/>
      <c r="U99" s="154" t="s">
        <v>423</v>
      </c>
      <c r="V99" s="625"/>
      <c r="W99" s="671" t="s">
        <v>611</v>
      </c>
      <c r="X99" s="47" t="s">
        <v>425</v>
      </c>
      <c r="Y99" s="47" t="s">
        <v>374</v>
      </c>
    </row>
    <row r="100" spans="2:26" s="49" customFormat="1" ht="30" customHeight="1">
      <c r="B100" s="128">
        <v>86</v>
      </c>
      <c r="C100" s="229" t="s">
        <v>413</v>
      </c>
      <c r="D100" s="532" t="s">
        <v>612</v>
      </c>
      <c r="E100" s="565" t="s">
        <v>613</v>
      </c>
      <c r="F100" s="190"/>
      <c r="G100" s="185"/>
      <c r="H100" s="230"/>
      <c r="I100" s="165"/>
      <c r="J100" s="185"/>
      <c r="K100" s="186"/>
      <c r="L100" s="593" t="s">
        <v>392</v>
      </c>
      <c r="M100" s="185"/>
      <c r="N100" s="186" t="s">
        <v>57</v>
      </c>
      <c r="O100" s="184"/>
      <c r="P100" s="185"/>
      <c r="Q100" s="186"/>
      <c r="R100" s="184"/>
      <c r="S100" s="185"/>
      <c r="T100" s="186"/>
      <c r="U100" s="154" t="s">
        <v>423</v>
      </c>
      <c r="V100" s="625"/>
      <c r="W100" s="668" t="s">
        <v>614</v>
      </c>
      <c r="X100" s="47" t="s">
        <v>425</v>
      </c>
      <c r="Y100" s="47" t="s">
        <v>374</v>
      </c>
    </row>
    <row r="101" spans="2:26" ht="30" customHeight="1">
      <c r="B101" s="128">
        <v>87</v>
      </c>
      <c r="C101" s="187" t="s">
        <v>413</v>
      </c>
      <c r="D101" s="543" t="s">
        <v>615</v>
      </c>
      <c r="E101" s="572" t="s">
        <v>616</v>
      </c>
      <c r="F101" s="190"/>
      <c r="G101" s="185"/>
      <c r="H101" s="230"/>
      <c r="I101" s="165"/>
      <c r="J101" s="185"/>
      <c r="K101" s="186"/>
      <c r="L101" s="596" t="s">
        <v>392</v>
      </c>
      <c r="M101" s="436"/>
      <c r="N101" s="597" t="s">
        <v>57</v>
      </c>
      <c r="O101" s="599"/>
      <c r="P101" s="436"/>
      <c r="Q101" s="597"/>
      <c r="R101" s="599"/>
      <c r="S101" s="436"/>
      <c r="T101" s="597"/>
      <c r="U101" s="154" t="s">
        <v>423</v>
      </c>
      <c r="V101" s="625"/>
      <c r="W101" s="673" t="s">
        <v>617</v>
      </c>
      <c r="X101" s="47" t="s">
        <v>619</v>
      </c>
      <c r="Y101" s="47" t="s">
        <v>374</v>
      </c>
      <c r="Z101" s="49"/>
    </row>
    <row r="102" spans="2:26" s="49" customFormat="1" ht="30" customHeight="1">
      <c r="B102" s="128">
        <v>88</v>
      </c>
      <c r="C102" s="229" t="s">
        <v>413</v>
      </c>
      <c r="D102" s="538" t="s">
        <v>620</v>
      </c>
      <c r="E102" s="232" t="s">
        <v>621</v>
      </c>
      <c r="F102" s="214" t="s">
        <v>57</v>
      </c>
      <c r="G102" s="185"/>
      <c r="H102" s="230" t="s">
        <v>57</v>
      </c>
      <c r="I102" s="165"/>
      <c r="J102" s="185" t="s">
        <v>57</v>
      </c>
      <c r="K102" s="186"/>
      <c r="L102" s="184" t="s">
        <v>392</v>
      </c>
      <c r="M102" s="185"/>
      <c r="N102" s="186" t="s">
        <v>57</v>
      </c>
      <c r="O102" s="184" t="s">
        <v>57</v>
      </c>
      <c r="P102" s="185"/>
      <c r="Q102" s="186" t="s">
        <v>57</v>
      </c>
      <c r="R102" s="184" t="s">
        <v>57</v>
      </c>
      <c r="S102" s="185" t="s">
        <v>57</v>
      </c>
      <c r="T102" s="186"/>
      <c r="U102" s="154" t="s">
        <v>374</v>
      </c>
      <c r="V102" s="625"/>
      <c r="W102" s="668" t="s">
        <v>622</v>
      </c>
      <c r="X102" s="47" t="s">
        <v>619</v>
      </c>
      <c r="Y102" s="56" t="s">
        <v>374</v>
      </c>
    </row>
    <row r="103" spans="2:26" s="49" customFormat="1" ht="30" customHeight="1">
      <c r="B103" s="128">
        <v>89</v>
      </c>
      <c r="C103" s="229" t="s">
        <v>624</v>
      </c>
      <c r="D103" s="546" t="s">
        <v>625</v>
      </c>
      <c r="E103" s="565" t="s">
        <v>627</v>
      </c>
      <c r="F103" s="190"/>
      <c r="G103" s="185"/>
      <c r="H103" s="230"/>
      <c r="I103" s="165"/>
      <c r="J103" s="185"/>
      <c r="K103" s="186"/>
      <c r="L103" s="593" t="s">
        <v>392</v>
      </c>
      <c r="M103" s="185"/>
      <c r="N103" s="186" t="s">
        <v>57</v>
      </c>
      <c r="O103" s="184"/>
      <c r="P103" s="185"/>
      <c r="Q103" s="186"/>
      <c r="R103" s="184"/>
      <c r="S103" s="185"/>
      <c r="T103" s="186"/>
      <c r="U103" s="154" t="s">
        <v>373</v>
      </c>
      <c r="V103" s="625"/>
      <c r="W103" s="668" t="s">
        <v>628</v>
      </c>
      <c r="X103" s="47" t="s">
        <v>629</v>
      </c>
      <c r="Y103" s="47" t="s">
        <v>373</v>
      </c>
    </row>
    <row r="104" spans="2:26" ht="30" customHeight="1">
      <c r="B104" s="128">
        <v>90</v>
      </c>
      <c r="C104" s="187" t="s">
        <v>413</v>
      </c>
      <c r="D104" s="561" t="s">
        <v>630</v>
      </c>
      <c r="E104" s="427" t="s">
        <v>215</v>
      </c>
      <c r="F104" s="431"/>
      <c r="G104" s="432"/>
      <c r="H104" s="433"/>
      <c r="I104" s="165"/>
      <c r="J104" s="432"/>
      <c r="K104" s="287"/>
      <c r="L104" s="288"/>
      <c r="M104" s="432"/>
      <c r="N104" s="287" t="s">
        <v>57</v>
      </c>
      <c r="O104" s="288"/>
      <c r="P104" s="432"/>
      <c r="Q104" s="600" t="s">
        <v>57</v>
      </c>
      <c r="R104" s="288" t="s">
        <v>57</v>
      </c>
      <c r="S104" s="432"/>
      <c r="T104" s="287"/>
      <c r="U104" s="154" t="s">
        <v>284</v>
      </c>
      <c r="V104" s="625"/>
      <c r="W104" s="669" t="s">
        <v>631</v>
      </c>
      <c r="X104" s="47" t="s">
        <v>417</v>
      </c>
      <c r="Y104" s="47" t="str">
        <f>VLOOKUP(X104,[1]Sheet1!$A$1:$B$12,2,FALSE)</f>
        <v>인문학</v>
      </c>
      <c r="Z104" s="49"/>
    </row>
    <row r="105" spans="2:26" s="49" customFormat="1" ht="30" customHeight="1">
      <c r="B105" s="128">
        <v>91</v>
      </c>
      <c r="C105" s="229" t="s">
        <v>413</v>
      </c>
      <c r="D105" s="219" t="s">
        <v>220</v>
      </c>
      <c r="E105" s="231" t="s">
        <v>632</v>
      </c>
      <c r="F105" s="190"/>
      <c r="G105" s="185"/>
      <c r="H105" s="230"/>
      <c r="I105" s="165"/>
      <c r="J105" s="185"/>
      <c r="K105" s="186"/>
      <c r="L105" s="184" t="s">
        <v>57</v>
      </c>
      <c r="M105" s="185"/>
      <c r="N105" s="383"/>
      <c r="O105" s="184"/>
      <c r="P105" s="185" t="s">
        <v>57</v>
      </c>
      <c r="Q105" s="186"/>
      <c r="R105" s="184"/>
      <c r="S105" s="185" t="s">
        <v>57</v>
      </c>
      <c r="T105" s="186"/>
      <c r="U105" s="154" t="s">
        <v>284</v>
      </c>
      <c r="V105" s="625"/>
      <c r="W105" s="666" t="s">
        <v>633</v>
      </c>
      <c r="X105" s="47" t="s">
        <v>417</v>
      </c>
      <c r="Y105" s="47" t="str">
        <f>VLOOKUP(X105,[1]Sheet1!$A$1:$B$12,2,FALSE)</f>
        <v>인문학</v>
      </c>
    </row>
    <row r="106" spans="2:26" s="49" customFormat="1" ht="30" customHeight="1">
      <c r="B106" s="128">
        <v>92</v>
      </c>
      <c r="C106" s="229" t="s">
        <v>7</v>
      </c>
      <c r="D106" s="539" t="s">
        <v>170</v>
      </c>
      <c r="E106" s="231" t="s">
        <v>171</v>
      </c>
      <c r="F106" s="190"/>
      <c r="G106" s="185"/>
      <c r="H106" s="230" t="s">
        <v>57</v>
      </c>
      <c r="I106" s="374"/>
      <c r="J106" s="223"/>
      <c r="K106" s="186"/>
      <c r="L106" s="184" t="s">
        <v>57</v>
      </c>
      <c r="M106" s="185"/>
      <c r="N106" s="186"/>
      <c r="O106" s="184" t="s">
        <v>57</v>
      </c>
      <c r="P106" s="185"/>
      <c r="Q106" s="186"/>
      <c r="R106" s="184"/>
      <c r="S106" s="185" t="s">
        <v>57</v>
      </c>
      <c r="T106" s="186"/>
      <c r="U106" s="154" t="s">
        <v>373</v>
      </c>
      <c r="V106" s="625"/>
      <c r="W106" s="666" t="s">
        <v>634</v>
      </c>
      <c r="X106" s="47" t="s">
        <v>629</v>
      </c>
      <c r="Y106" s="47" t="s">
        <v>373</v>
      </c>
    </row>
    <row r="107" spans="2:26" s="49" customFormat="1" ht="30" customHeight="1">
      <c r="B107" s="128">
        <v>93</v>
      </c>
      <c r="C107" s="229" t="s">
        <v>413</v>
      </c>
      <c r="D107" s="562" t="s">
        <v>635</v>
      </c>
      <c r="E107" s="231" t="s">
        <v>736</v>
      </c>
      <c r="F107" s="190"/>
      <c r="G107" s="185"/>
      <c r="H107" s="230"/>
      <c r="I107" s="165"/>
      <c r="J107" s="185" t="s">
        <v>57</v>
      </c>
      <c r="K107" s="186" t="s">
        <v>57</v>
      </c>
      <c r="L107" s="184"/>
      <c r="M107" s="185"/>
      <c r="N107" s="186"/>
      <c r="O107" s="184"/>
      <c r="P107" s="185" t="s">
        <v>57</v>
      </c>
      <c r="Q107" s="186"/>
      <c r="R107" s="184"/>
      <c r="S107" s="185" t="s">
        <v>57</v>
      </c>
      <c r="T107" s="186"/>
      <c r="U107" s="154" t="s">
        <v>423</v>
      </c>
      <c r="V107" s="625"/>
      <c r="W107" s="658" t="s">
        <v>636</v>
      </c>
      <c r="X107" s="47" t="s">
        <v>425</v>
      </c>
      <c r="Y107" s="47" t="str">
        <f>VLOOKUP(X107,[1]Sheet1!$A$1:$B$12,2,FALSE)</f>
        <v>사회과학</v>
      </c>
    </row>
    <row r="108" spans="2:26" s="49" customFormat="1" ht="30" customHeight="1">
      <c r="B108" s="128">
        <v>94</v>
      </c>
      <c r="C108" s="229" t="s">
        <v>413</v>
      </c>
      <c r="D108" s="424" t="s">
        <v>129</v>
      </c>
      <c r="E108" s="231" t="s">
        <v>130</v>
      </c>
      <c r="F108" s="190"/>
      <c r="G108" s="185"/>
      <c r="H108" s="230"/>
      <c r="I108" s="165"/>
      <c r="J108" s="185"/>
      <c r="K108" s="186"/>
      <c r="L108" s="184" t="s">
        <v>57</v>
      </c>
      <c r="M108" s="185"/>
      <c r="N108" s="186"/>
      <c r="O108" s="184" t="s">
        <v>57</v>
      </c>
      <c r="P108" s="185"/>
      <c r="Q108" s="186"/>
      <c r="R108" s="184"/>
      <c r="S108" s="185"/>
      <c r="T108" s="186"/>
      <c r="U108" s="154" t="s">
        <v>415</v>
      </c>
      <c r="V108" s="625"/>
      <c r="W108" s="658" t="s">
        <v>637</v>
      </c>
      <c r="X108" s="47" t="s">
        <v>440</v>
      </c>
      <c r="Y108" s="47" t="str">
        <f>VLOOKUP(X108,[1]Sheet1!$A$1:$B$12,2,FALSE)</f>
        <v>인문학</v>
      </c>
    </row>
    <row r="109" spans="2:26" s="49" customFormat="1" ht="30" customHeight="1">
      <c r="B109" s="128">
        <v>95</v>
      </c>
      <c r="C109" s="229" t="s">
        <v>413</v>
      </c>
      <c r="D109" s="216" t="s">
        <v>638</v>
      </c>
      <c r="E109" s="231" t="s">
        <v>639</v>
      </c>
      <c r="F109" s="190"/>
      <c r="G109" s="185"/>
      <c r="H109" s="230"/>
      <c r="I109" s="165"/>
      <c r="J109" s="185"/>
      <c r="K109" s="186"/>
      <c r="L109" s="184"/>
      <c r="M109" s="185"/>
      <c r="N109" s="186"/>
      <c r="O109" s="184"/>
      <c r="P109" s="185" t="s">
        <v>57</v>
      </c>
      <c r="Q109" s="186"/>
      <c r="R109" s="184"/>
      <c r="S109" s="185"/>
      <c r="T109" s="186"/>
      <c r="U109" s="154" t="s">
        <v>471</v>
      </c>
      <c r="V109" s="625"/>
      <c r="W109" s="658" t="s">
        <v>640</v>
      </c>
      <c r="X109" s="47" t="s">
        <v>475</v>
      </c>
      <c r="Y109" s="47" t="str">
        <f>VLOOKUP(X109,[1]Sheet1!$A$1:$B$12,2,FALSE)</f>
        <v>기타</v>
      </c>
    </row>
    <row r="110" spans="2:26" ht="30" customHeight="1">
      <c r="B110" s="128">
        <v>96</v>
      </c>
      <c r="C110" s="229" t="s">
        <v>413</v>
      </c>
      <c r="D110" s="534" t="s">
        <v>641</v>
      </c>
      <c r="E110" s="232" t="s">
        <v>642</v>
      </c>
      <c r="F110" s="190" t="s">
        <v>57</v>
      </c>
      <c r="G110" s="185" t="s">
        <v>57</v>
      </c>
      <c r="H110" s="230"/>
      <c r="I110" s="165"/>
      <c r="J110" s="185"/>
      <c r="K110" s="186"/>
      <c r="L110" s="184"/>
      <c r="M110" s="185"/>
      <c r="N110" s="186"/>
      <c r="O110" s="184"/>
      <c r="P110" s="185"/>
      <c r="Q110" s="186"/>
      <c r="R110" s="184"/>
      <c r="S110" s="185"/>
      <c r="T110" s="186"/>
      <c r="U110" s="154" t="s">
        <v>139</v>
      </c>
      <c r="V110" s="625"/>
      <c r="W110" s="659" t="s">
        <v>643</v>
      </c>
      <c r="X110" s="55" t="s">
        <v>104</v>
      </c>
      <c r="Y110" s="55" t="s">
        <v>139</v>
      </c>
      <c r="Z110" s="49"/>
    </row>
    <row r="111" spans="2:26" s="49" customFormat="1" ht="30" customHeight="1">
      <c r="B111" s="128">
        <v>97</v>
      </c>
      <c r="C111" s="229" t="s">
        <v>413</v>
      </c>
      <c r="D111" s="534" t="s">
        <v>644</v>
      </c>
      <c r="E111" s="565" t="s">
        <v>645</v>
      </c>
      <c r="F111" s="190" t="s">
        <v>57</v>
      </c>
      <c r="G111" s="185" t="s">
        <v>57</v>
      </c>
      <c r="H111" s="230"/>
      <c r="I111" s="165"/>
      <c r="J111" s="185"/>
      <c r="K111" s="186"/>
      <c r="L111" s="184"/>
      <c r="M111" s="185"/>
      <c r="N111" s="186"/>
      <c r="O111" s="184"/>
      <c r="P111" s="185"/>
      <c r="Q111" s="186"/>
      <c r="R111" s="184"/>
      <c r="S111" s="185"/>
      <c r="T111" s="186"/>
      <c r="U111" s="154" t="s">
        <v>378</v>
      </c>
      <c r="V111" s="625"/>
      <c r="W111" s="659" t="s">
        <v>646</v>
      </c>
      <c r="X111" s="47" t="s">
        <v>593</v>
      </c>
      <c r="Y111" s="47" t="s">
        <v>378</v>
      </c>
    </row>
    <row r="112" spans="2:26" s="49" customFormat="1" ht="30" customHeight="1">
      <c r="B112" s="128">
        <v>98</v>
      </c>
      <c r="C112" s="229" t="s">
        <v>624</v>
      </c>
      <c r="D112" s="549" t="s">
        <v>647</v>
      </c>
      <c r="E112" s="231" t="s">
        <v>169</v>
      </c>
      <c r="F112" s="190"/>
      <c r="G112" s="185"/>
      <c r="H112" s="230"/>
      <c r="I112" s="374"/>
      <c r="J112" s="223"/>
      <c r="K112" s="186" t="s">
        <v>57</v>
      </c>
      <c r="L112" s="184"/>
      <c r="M112" s="185" t="s">
        <v>57</v>
      </c>
      <c r="N112" s="186" t="s">
        <v>57</v>
      </c>
      <c r="O112" s="184"/>
      <c r="P112" s="185"/>
      <c r="Q112" s="186" t="s">
        <v>57</v>
      </c>
      <c r="R112" s="184"/>
      <c r="S112" s="185" t="s">
        <v>57</v>
      </c>
      <c r="T112" s="186"/>
      <c r="U112" s="154" t="s">
        <v>284</v>
      </c>
      <c r="V112" s="625"/>
      <c r="W112" s="658" t="s">
        <v>648</v>
      </c>
      <c r="X112" s="47" t="s">
        <v>576</v>
      </c>
      <c r="Y112" s="47" t="s">
        <v>284</v>
      </c>
    </row>
    <row r="113" spans="2:26" s="49" customFormat="1" ht="30" customHeight="1">
      <c r="B113" s="128">
        <v>99</v>
      </c>
      <c r="C113" s="229" t="s">
        <v>7</v>
      </c>
      <c r="D113" s="424" t="s">
        <v>649</v>
      </c>
      <c r="E113" s="231" t="s">
        <v>149</v>
      </c>
      <c r="F113" s="190"/>
      <c r="G113" s="185"/>
      <c r="H113" s="230"/>
      <c r="I113" s="165" t="s">
        <v>57</v>
      </c>
      <c r="J113" s="185" t="s">
        <v>57</v>
      </c>
      <c r="K113" s="186" t="s">
        <v>57</v>
      </c>
      <c r="L113" s="184"/>
      <c r="M113" s="185" t="s">
        <v>57</v>
      </c>
      <c r="N113" s="186" t="s">
        <v>57</v>
      </c>
      <c r="O113" s="184"/>
      <c r="P113" s="185"/>
      <c r="Q113" s="186" t="s">
        <v>57</v>
      </c>
      <c r="R113" s="184" t="s">
        <v>57</v>
      </c>
      <c r="S113" s="185"/>
      <c r="T113" s="186"/>
      <c r="U113" s="154" t="s">
        <v>371</v>
      </c>
      <c r="V113" s="625"/>
      <c r="W113" s="662" t="s">
        <v>411</v>
      </c>
      <c r="X113" s="47" t="s">
        <v>399</v>
      </c>
      <c r="Y113" s="47" t="s">
        <v>371</v>
      </c>
    </row>
    <row r="114" spans="2:26" ht="30" customHeight="1">
      <c r="B114" s="128">
        <v>100</v>
      </c>
      <c r="C114" s="229" t="s">
        <v>413</v>
      </c>
      <c r="D114" s="217" t="s">
        <v>268</v>
      </c>
      <c r="E114" s="565" t="s">
        <v>269</v>
      </c>
      <c r="F114" s="190"/>
      <c r="G114" s="185" t="s">
        <v>57</v>
      </c>
      <c r="H114" s="230" t="s">
        <v>57</v>
      </c>
      <c r="I114" s="165"/>
      <c r="J114" s="185"/>
      <c r="K114" s="186"/>
      <c r="L114" s="184" t="s">
        <v>57</v>
      </c>
      <c r="M114" s="185"/>
      <c r="N114" s="186" t="s">
        <v>57</v>
      </c>
      <c r="O114" s="184"/>
      <c r="P114" s="185"/>
      <c r="Q114" s="186"/>
      <c r="R114" s="184"/>
      <c r="S114" s="185"/>
      <c r="T114" s="186"/>
      <c r="U114" s="154" t="s">
        <v>432</v>
      </c>
      <c r="V114" s="625"/>
      <c r="W114" s="678" t="s">
        <v>650</v>
      </c>
      <c r="X114" s="47" t="s">
        <v>469</v>
      </c>
      <c r="Y114" s="47" t="s">
        <v>376</v>
      </c>
      <c r="Z114" s="49"/>
    </row>
    <row r="115" spans="2:26" s="49" customFormat="1" ht="30" customHeight="1">
      <c r="B115" s="128">
        <v>101</v>
      </c>
      <c r="C115" s="229" t="s">
        <v>413</v>
      </c>
      <c r="D115" s="217" t="s">
        <v>270</v>
      </c>
      <c r="E115" s="579" t="s">
        <v>271</v>
      </c>
      <c r="F115" s="234"/>
      <c r="G115" s="139" t="s">
        <v>57</v>
      </c>
      <c r="H115" s="132" t="s">
        <v>57</v>
      </c>
      <c r="I115" s="45"/>
      <c r="J115" s="139"/>
      <c r="K115" s="132"/>
      <c r="L115" s="45" t="s">
        <v>57</v>
      </c>
      <c r="M115" s="139"/>
      <c r="N115" s="132" t="s">
        <v>57</v>
      </c>
      <c r="O115" s="45"/>
      <c r="P115" s="139"/>
      <c r="Q115" s="132"/>
      <c r="R115" s="45"/>
      <c r="S115" s="139"/>
      <c r="T115" s="132"/>
      <c r="U115" s="50" t="s">
        <v>432</v>
      </c>
      <c r="V115" s="57"/>
      <c r="W115" s="679" t="s">
        <v>651</v>
      </c>
      <c r="X115" s="47" t="s">
        <v>469</v>
      </c>
      <c r="Y115" s="47" t="s">
        <v>376</v>
      </c>
    </row>
    <row r="116" spans="2:26" s="49" customFormat="1" ht="30" customHeight="1">
      <c r="B116" s="128">
        <v>102</v>
      </c>
      <c r="C116" s="187" t="s">
        <v>413</v>
      </c>
      <c r="D116" s="217" t="s">
        <v>280</v>
      </c>
      <c r="E116" s="233" t="s">
        <v>281</v>
      </c>
      <c r="F116" s="234"/>
      <c r="G116" s="185"/>
      <c r="H116" s="186"/>
      <c r="I116" s="184"/>
      <c r="J116" s="185"/>
      <c r="K116" s="186"/>
      <c r="L116" s="184"/>
      <c r="M116" s="185"/>
      <c r="N116" s="186"/>
      <c r="O116" s="184"/>
      <c r="P116" s="185" t="s">
        <v>57</v>
      </c>
      <c r="Q116" s="186" t="s">
        <v>57</v>
      </c>
      <c r="R116" s="184"/>
      <c r="S116" s="185" t="s">
        <v>57</v>
      </c>
      <c r="T116" s="186" t="s">
        <v>57</v>
      </c>
      <c r="U116" s="235" t="s">
        <v>471</v>
      </c>
      <c r="V116" s="57"/>
      <c r="W116" s="680" t="s">
        <v>652</v>
      </c>
      <c r="X116" s="62" t="s">
        <v>475</v>
      </c>
      <c r="Y116" s="62" t="str">
        <f>VLOOKUP(X116,[1]Sheet1!$A$1:$B$12,2,FALSE)</f>
        <v>기타</v>
      </c>
      <c r="Z116" s="63"/>
    </row>
    <row r="117" spans="2:26" s="49" customFormat="1" ht="30" customHeight="1">
      <c r="B117" s="128">
        <v>103</v>
      </c>
      <c r="C117" s="229" t="s">
        <v>413</v>
      </c>
      <c r="D117" s="277" t="s">
        <v>278</v>
      </c>
      <c r="E117" s="231" t="s">
        <v>279</v>
      </c>
      <c r="F117" s="590"/>
      <c r="G117" s="236"/>
      <c r="H117" s="237"/>
      <c r="I117" s="281"/>
      <c r="J117" s="236"/>
      <c r="K117" s="238"/>
      <c r="L117" s="239"/>
      <c r="M117" s="236" t="s">
        <v>57</v>
      </c>
      <c r="N117" s="238"/>
      <c r="O117" s="239"/>
      <c r="P117" s="236" t="s">
        <v>57</v>
      </c>
      <c r="Q117" s="238" t="s">
        <v>57</v>
      </c>
      <c r="R117" s="239"/>
      <c r="S117" s="236"/>
      <c r="T117" s="238"/>
      <c r="U117" s="240" t="s">
        <v>471</v>
      </c>
      <c r="V117" s="57"/>
      <c r="W117" s="681" t="s">
        <v>653</v>
      </c>
      <c r="X117" s="62" t="s">
        <v>475</v>
      </c>
      <c r="Y117" s="62" t="str">
        <f>VLOOKUP(X117,[1]Sheet1!$A$1:$B$12,2,FALSE)</f>
        <v>기타</v>
      </c>
      <c r="Z117" s="63"/>
    </row>
    <row r="118" spans="2:26" ht="30" customHeight="1">
      <c r="B118" s="128">
        <v>104</v>
      </c>
      <c r="C118" s="187" t="s">
        <v>413</v>
      </c>
      <c r="D118" s="601" t="s">
        <v>537</v>
      </c>
      <c r="E118" s="602" t="s">
        <v>742</v>
      </c>
      <c r="F118" s="603"/>
      <c r="G118" s="263"/>
      <c r="H118" s="264"/>
      <c r="I118" s="58"/>
      <c r="J118" s="263"/>
      <c r="K118" s="604"/>
      <c r="L118" s="605" t="s">
        <v>57</v>
      </c>
      <c r="M118" s="263" t="s">
        <v>57</v>
      </c>
      <c r="N118" s="604" t="s">
        <v>392</v>
      </c>
      <c r="O118" s="605"/>
      <c r="P118" s="263"/>
      <c r="Q118" s="606"/>
      <c r="R118" s="605"/>
      <c r="S118" s="263"/>
      <c r="T118" s="604"/>
      <c r="U118" s="607" t="s">
        <v>423</v>
      </c>
      <c r="V118" s="57"/>
      <c r="W118" s="664" t="s">
        <v>538</v>
      </c>
      <c r="X118" s="47" t="s">
        <v>539</v>
      </c>
      <c r="Y118" s="47" t="str">
        <f>VLOOKUP(X118,[1]Sheet1!$A$1:$B$12,2,FALSE)</f>
        <v>기타</v>
      </c>
    </row>
    <row r="119" spans="2:26" s="49" customFormat="1" ht="30" customHeight="1">
      <c r="B119" s="128">
        <v>105</v>
      </c>
      <c r="C119" s="229" t="s">
        <v>413</v>
      </c>
      <c r="D119" s="277" t="s">
        <v>458</v>
      </c>
      <c r="E119" s="231" t="s">
        <v>459</v>
      </c>
      <c r="F119" s="190"/>
      <c r="G119" s="185"/>
      <c r="H119" s="241"/>
      <c r="I119" s="242"/>
      <c r="J119" s="185" t="s">
        <v>57</v>
      </c>
      <c r="K119" s="225"/>
      <c r="L119" s="184"/>
      <c r="M119" s="185"/>
      <c r="N119" s="225" t="s">
        <v>57</v>
      </c>
      <c r="O119" s="184"/>
      <c r="P119" s="185" t="s">
        <v>392</v>
      </c>
      <c r="Q119" s="225" t="s">
        <v>57</v>
      </c>
      <c r="R119" s="184"/>
      <c r="S119" s="185"/>
      <c r="T119" s="225"/>
      <c r="U119" s="235" t="s">
        <v>427</v>
      </c>
      <c r="V119" s="57"/>
      <c r="W119" s="682" t="s">
        <v>460</v>
      </c>
      <c r="X119" s="47" t="s">
        <v>429</v>
      </c>
      <c r="Y119" s="47" t="str">
        <f>VLOOKUP(X119,[1]Sheet1!$A$1:$B$12,2,FALSE)</f>
        <v>자연과학</v>
      </c>
      <c r="Z119" s="14"/>
    </row>
    <row r="120" spans="2:26" s="49" customFormat="1" ht="30" customHeight="1">
      <c r="B120" s="128">
        <v>106</v>
      </c>
      <c r="C120" s="229" t="s">
        <v>413</v>
      </c>
      <c r="D120" s="233" t="s">
        <v>304</v>
      </c>
      <c r="E120" s="243" t="s">
        <v>296</v>
      </c>
      <c r="F120" s="244"/>
      <c r="G120" s="139"/>
      <c r="H120" s="140" t="s">
        <v>57</v>
      </c>
      <c r="I120" s="141"/>
      <c r="J120" s="139"/>
      <c r="K120" s="132"/>
      <c r="L120" s="245" t="s">
        <v>57</v>
      </c>
      <c r="M120" s="139" t="s">
        <v>57</v>
      </c>
      <c r="N120" s="132"/>
      <c r="O120" s="245" t="s">
        <v>57</v>
      </c>
      <c r="P120" s="139"/>
      <c r="Q120" s="132"/>
      <c r="R120" s="245"/>
      <c r="S120" s="139"/>
      <c r="T120" s="132"/>
      <c r="U120" s="50" t="s">
        <v>284</v>
      </c>
      <c r="V120" s="57"/>
      <c r="W120" s="683" t="s">
        <v>654</v>
      </c>
      <c r="X120" s="47" t="s">
        <v>439</v>
      </c>
      <c r="Y120" s="47" t="s">
        <v>284</v>
      </c>
      <c r="Z120" s="69"/>
    </row>
    <row r="121" spans="2:26" s="49" customFormat="1" ht="30" customHeight="1">
      <c r="B121" s="128">
        <v>107</v>
      </c>
      <c r="C121" s="229" t="s">
        <v>413</v>
      </c>
      <c r="D121" s="233" t="s">
        <v>656</v>
      </c>
      <c r="E121" s="246" t="s">
        <v>727</v>
      </c>
      <c r="F121" s="247"/>
      <c r="G121" s="248"/>
      <c r="H121" s="249"/>
      <c r="I121" s="165"/>
      <c r="J121" s="248"/>
      <c r="K121" s="250"/>
      <c r="L121" s="251"/>
      <c r="M121" s="248" t="s">
        <v>57</v>
      </c>
      <c r="N121" s="250" t="s">
        <v>57</v>
      </c>
      <c r="O121" s="251"/>
      <c r="P121" s="248"/>
      <c r="Q121" s="250"/>
      <c r="R121" s="251" t="s">
        <v>57</v>
      </c>
      <c r="S121" s="248" t="s">
        <v>57</v>
      </c>
      <c r="T121" s="250"/>
      <c r="U121" s="50" t="s">
        <v>285</v>
      </c>
      <c r="V121" s="57"/>
      <c r="W121" s="684" t="s">
        <v>657</v>
      </c>
      <c r="X121" s="47" t="s">
        <v>618</v>
      </c>
      <c r="Y121" s="47" t="s">
        <v>285</v>
      </c>
      <c r="Z121" s="69"/>
    </row>
    <row r="122" spans="2:26" s="49" customFormat="1" ht="30" customHeight="1">
      <c r="B122" s="128">
        <v>108</v>
      </c>
      <c r="C122" s="252" t="s">
        <v>413</v>
      </c>
      <c r="D122" s="425" t="s">
        <v>658</v>
      </c>
      <c r="E122" s="426" t="s">
        <v>731</v>
      </c>
      <c r="F122" s="430"/>
      <c r="G122" s="253"/>
      <c r="H122" s="254"/>
      <c r="I122" s="165"/>
      <c r="J122" s="253"/>
      <c r="K122" s="255"/>
      <c r="L122" s="256"/>
      <c r="M122" s="253" t="s">
        <v>57</v>
      </c>
      <c r="N122" s="255" t="s">
        <v>57</v>
      </c>
      <c r="O122" s="256"/>
      <c r="P122" s="253"/>
      <c r="Q122" s="255" t="s">
        <v>57</v>
      </c>
      <c r="R122" s="256"/>
      <c r="S122" s="253"/>
      <c r="T122" s="255"/>
      <c r="U122" s="50" t="s">
        <v>286</v>
      </c>
      <c r="V122" s="57"/>
      <c r="W122" s="685" t="s">
        <v>659</v>
      </c>
      <c r="X122" s="47" t="s">
        <v>554</v>
      </c>
      <c r="Y122" s="47" t="s">
        <v>286</v>
      </c>
      <c r="Z122" s="69"/>
    </row>
    <row r="123" spans="2:26" ht="30" customHeight="1">
      <c r="B123" s="128">
        <v>109</v>
      </c>
      <c r="C123" s="187" t="s">
        <v>413</v>
      </c>
      <c r="D123" s="537" t="s">
        <v>307</v>
      </c>
      <c r="E123" s="429" t="s">
        <v>733</v>
      </c>
      <c r="F123" s="190"/>
      <c r="G123" s="185"/>
      <c r="H123" s="230"/>
      <c r="I123" s="165"/>
      <c r="J123" s="185" t="s">
        <v>57</v>
      </c>
      <c r="K123" s="434"/>
      <c r="L123" s="435"/>
      <c r="M123" s="436"/>
      <c r="N123" s="437" t="s">
        <v>57</v>
      </c>
      <c r="O123" s="165"/>
      <c r="P123" s="185"/>
      <c r="Q123" s="434"/>
      <c r="R123" s="435"/>
      <c r="S123" s="436" t="s">
        <v>57</v>
      </c>
      <c r="T123" s="437"/>
      <c r="U123" s="50" t="s">
        <v>286</v>
      </c>
      <c r="V123" s="57"/>
      <c r="W123" s="686" t="s">
        <v>660</v>
      </c>
      <c r="X123" s="47" t="s">
        <v>554</v>
      </c>
      <c r="Y123" s="47" t="s">
        <v>286</v>
      </c>
      <c r="Z123" s="69"/>
    </row>
    <row r="124" spans="2:26" s="49" customFormat="1" ht="30" customHeight="1">
      <c r="B124" s="128">
        <v>110</v>
      </c>
      <c r="C124" s="257" t="s">
        <v>413</v>
      </c>
      <c r="D124" s="282" t="s">
        <v>308</v>
      </c>
      <c r="E124" s="283" t="s">
        <v>729</v>
      </c>
      <c r="F124" s="258"/>
      <c r="G124" s="259"/>
      <c r="H124" s="260"/>
      <c r="I124" s="165"/>
      <c r="J124" s="259" t="s">
        <v>57</v>
      </c>
      <c r="K124" s="261"/>
      <c r="L124" s="258"/>
      <c r="M124" s="259"/>
      <c r="N124" s="260" t="s">
        <v>57</v>
      </c>
      <c r="O124" s="165"/>
      <c r="P124" s="259"/>
      <c r="Q124" s="261" t="s">
        <v>57</v>
      </c>
      <c r="R124" s="258"/>
      <c r="S124" s="259"/>
      <c r="T124" s="260"/>
      <c r="U124" s="50" t="s">
        <v>286</v>
      </c>
      <c r="V124" s="57"/>
      <c r="W124" s="687" t="s">
        <v>661</v>
      </c>
      <c r="X124" s="47" t="s">
        <v>554</v>
      </c>
      <c r="Y124" s="47" t="s">
        <v>286</v>
      </c>
      <c r="Z124" s="69"/>
    </row>
    <row r="125" spans="2:26" s="49" customFormat="1" ht="30" customHeight="1">
      <c r="B125" s="128">
        <v>111</v>
      </c>
      <c r="C125" s="262" t="s">
        <v>413</v>
      </c>
      <c r="D125" s="552" t="s">
        <v>662</v>
      </c>
      <c r="E125" s="280" t="s">
        <v>734</v>
      </c>
      <c r="F125" s="234"/>
      <c r="G125" s="263"/>
      <c r="H125" s="264"/>
      <c r="I125" s="58"/>
      <c r="J125" s="263" t="s">
        <v>57</v>
      </c>
      <c r="K125" s="59"/>
      <c r="L125" s="234"/>
      <c r="M125" s="263"/>
      <c r="N125" s="264" t="s">
        <v>57</v>
      </c>
      <c r="O125" s="58"/>
      <c r="P125" s="263"/>
      <c r="Q125" s="59" t="s">
        <v>57</v>
      </c>
      <c r="R125" s="234"/>
      <c r="S125" s="263" t="s">
        <v>57</v>
      </c>
      <c r="T125" s="264"/>
      <c r="U125" s="60" t="s">
        <v>286</v>
      </c>
      <c r="V125" s="57"/>
      <c r="W125" s="688" t="s">
        <v>663</v>
      </c>
      <c r="X125" s="47" t="s">
        <v>554</v>
      </c>
      <c r="Y125" s="47" t="s">
        <v>286</v>
      </c>
      <c r="Z125" s="69"/>
    </row>
    <row r="126" spans="2:26" s="49" customFormat="1" ht="30" customHeight="1">
      <c r="B126" s="128">
        <v>112</v>
      </c>
      <c r="C126" s="262" t="s">
        <v>413</v>
      </c>
      <c r="D126" s="271" t="s">
        <v>310</v>
      </c>
      <c r="E126" s="265" t="s">
        <v>732</v>
      </c>
      <c r="F126" s="266"/>
      <c r="G126" s="267"/>
      <c r="H126" s="268"/>
      <c r="I126" s="270"/>
      <c r="J126" s="267"/>
      <c r="K126" s="269"/>
      <c r="L126" s="266" t="s">
        <v>57</v>
      </c>
      <c r="M126" s="267"/>
      <c r="N126" s="268"/>
      <c r="O126" s="270"/>
      <c r="P126" s="267" t="s">
        <v>57</v>
      </c>
      <c r="Q126" s="269"/>
      <c r="R126" s="266" t="s">
        <v>57</v>
      </c>
      <c r="S126" s="267"/>
      <c r="T126" s="268"/>
      <c r="U126" s="154" t="s">
        <v>376</v>
      </c>
      <c r="V126" s="625"/>
      <c r="W126" s="689" t="s">
        <v>664</v>
      </c>
      <c r="X126" s="47" t="s">
        <v>469</v>
      </c>
      <c r="Y126" s="47" t="s">
        <v>376</v>
      </c>
      <c r="Z126" s="69"/>
    </row>
    <row r="127" spans="2:26" s="316" customFormat="1" ht="30" customHeight="1">
      <c r="B127" s="128">
        <v>113</v>
      </c>
      <c r="C127" s="262" t="s">
        <v>413</v>
      </c>
      <c r="D127" s="271" t="s">
        <v>311</v>
      </c>
      <c r="E127" s="265" t="s">
        <v>730</v>
      </c>
      <c r="F127" s="266"/>
      <c r="G127" s="267"/>
      <c r="H127" s="268"/>
      <c r="I127" s="270"/>
      <c r="J127" s="267"/>
      <c r="K127" s="269"/>
      <c r="L127" s="266"/>
      <c r="M127" s="267"/>
      <c r="N127" s="268" t="s">
        <v>57</v>
      </c>
      <c r="O127" s="270"/>
      <c r="P127" s="267"/>
      <c r="Q127" s="269" t="s">
        <v>57</v>
      </c>
      <c r="R127" s="266"/>
      <c r="S127" s="267"/>
      <c r="T127" s="268"/>
      <c r="U127" s="154" t="s">
        <v>376</v>
      </c>
      <c r="V127" s="625"/>
      <c r="W127" s="689" t="s">
        <v>665</v>
      </c>
      <c r="X127" s="47" t="s">
        <v>469</v>
      </c>
      <c r="Y127" s="47" t="s">
        <v>376</v>
      </c>
      <c r="Z127" s="69"/>
    </row>
    <row r="128" spans="2:26" s="61" customFormat="1" ht="30" customHeight="1">
      <c r="B128" s="128">
        <v>114</v>
      </c>
      <c r="C128" s="262" t="s">
        <v>413</v>
      </c>
      <c r="D128" s="271" t="s">
        <v>666</v>
      </c>
      <c r="E128" s="265" t="s">
        <v>728</v>
      </c>
      <c r="F128" s="266"/>
      <c r="G128" s="267"/>
      <c r="H128" s="268" t="s">
        <v>57</v>
      </c>
      <c r="I128" s="270"/>
      <c r="J128" s="267"/>
      <c r="K128" s="269"/>
      <c r="L128" s="266" t="s">
        <v>57</v>
      </c>
      <c r="M128" s="267"/>
      <c r="N128" s="268"/>
      <c r="O128" s="270"/>
      <c r="P128" s="267" t="s">
        <v>57</v>
      </c>
      <c r="Q128" s="269"/>
      <c r="R128" s="266"/>
      <c r="S128" s="267" t="s">
        <v>57</v>
      </c>
      <c r="T128" s="268"/>
      <c r="U128" s="154" t="s">
        <v>376</v>
      </c>
      <c r="V128" s="625"/>
      <c r="W128" s="690" t="s">
        <v>667</v>
      </c>
      <c r="X128" s="47" t="s">
        <v>469</v>
      </c>
      <c r="Y128" s="47" t="s">
        <v>376</v>
      </c>
      <c r="Z128" s="69"/>
    </row>
    <row r="129" spans="2:26" s="61" customFormat="1" ht="30" customHeight="1">
      <c r="B129" s="128">
        <v>115</v>
      </c>
      <c r="C129" s="262" t="s">
        <v>413</v>
      </c>
      <c r="D129" s="271" t="s">
        <v>313</v>
      </c>
      <c r="E129" s="265" t="s">
        <v>726</v>
      </c>
      <c r="F129" s="266"/>
      <c r="G129" s="267"/>
      <c r="H129" s="268"/>
      <c r="I129" s="270"/>
      <c r="J129" s="267"/>
      <c r="K129" s="269"/>
      <c r="L129" s="266" t="s">
        <v>57</v>
      </c>
      <c r="M129" s="267"/>
      <c r="N129" s="268"/>
      <c r="O129" s="270"/>
      <c r="P129" s="267"/>
      <c r="Q129" s="269"/>
      <c r="R129" s="266" t="s">
        <v>57</v>
      </c>
      <c r="S129" s="267"/>
      <c r="T129" s="268"/>
      <c r="U129" s="154" t="s">
        <v>668</v>
      </c>
      <c r="V129" s="625"/>
      <c r="W129" s="690" t="s">
        <v>669</v>
      </c>
      <c r="X129" s="47" t="s">
        <v>81</v>
      </c>
      <c r="Y129" s="47" t="s">
        <v>287</v>
      </c>
      <c r="Z129" s="69"/>
    </row>
    <row r="130" spans="2:26" s="61" customFormat="1" ht="30" customHeight="1">
      <c r="B130" s="128">
        <v>116</v>
      </c>
      <c r="C130" s="262" t="s">
        <v>413</v>
      </c>
      <c r="D130" s="271" t="s">
        <v>314</v>
      </c>
      <c r="E130" s="265" t="s">
        <v>735</v>
      </c>
      <c r="F130" s="266"/>
      <c r="G130" s="267"/>
      <c r="H130" s="268" t="s">
        <v>37</v>
      </c>
      <c r="I130" s="270"/>
      <c r="J130" s="267"/>
      <c r="K130" s="269"/>
      <c r="L130" s="266" t="s">
        <v>57</v>
      </c>
      <c r="M130" s="267"/>
      <c r="N130" s="268" t="s">
        <v>57</v>
      </c>
      <c r="O130" s="270"/>
      <c r="P130" s="267"/>
      <c r="Q130" s="269"/>
      <c r="R130" s="266"/>
      <c r="S130" s="267" t="s">
        <v>57</v>
      </c>
      <c r="T130" s="268"/>
      <c r="U130" s="154" t="s">
        <v>285</v>
      </c>
      <c r="V130" s="625"/>
      <c r="W130" s="691" t="s">
        <v>655</v>
      </c>
      <c r="X130" s="47" t="s">
        <v>618</v>
      </c>
      <c r="Y130" s="47" t="s">
        <v>285</v>
      </c>
      <c r="Z130" s="69"/>
    </row>
    <row r="131" spans="2:26" s="61" customFormat="1" ht="30" customHeight="1">
      <c r="B131" s="128">
        <v>117</v>
      </c>
      <c r="C131" s="262" t="s">
        <v>675</v>
      </c>
      <c r="D131" s="271" t="s">
        <v>690</v>
      </c>
      <c r="E131" s="265" t="s">
        <v>670</v>
      </c>
      <c r="F131" s="266"/>
      <c r="G131" s="267"/>
      <c r="H131" s="268"/>
      <c r="I131" s="270" t="s">
        <v>57</v>
      </c>
      <c r="J131" s="267"/>
      <c r="K131" s="269"/>
      <c r="L131" s="266"/>
      <c r="M131" s="267"/>
      <c r="N131" s="268"/>
      <c r="O131" s="270"/>
      <c r="P131" s="267" t="s">
        <v>57</v>
      </c>
      <c r="Q131" s="269"/>
      <c r="R131" s="266"/>
      <c r="S131" s="267"/>
      <c r="T131" s="268"/>
      <c r="U131" s="154" t="s">
        <v>371</v>
      </c>
      <c r="V131" s="625"/>
      <c r="W131" s="692" t="s">
        <v>673</v>
      </c>
      <c r="X131" s="47" t="s">
        <v>144</v>
      </c>
      <c r="Y131" s="47" t="s">
        <v>371</v>
      </c>
      <c r="Z131" s="49"/>
    </row>
    <row r="132" spans="2:26" s="64" customFormat="1" ht="30" customHeight="1">
      <c r="B132" s="128">
        <v>118</v>
      </c>
      <c r="C132" s="262" t="s">
        <v>675</v>
      </c>
      <c r="D132" s="271" t="s">
        <v>691</v>
      </c>
      <c r="E132" s="265" t="s">
        <v>322</v>
      </c>
      <c r="F132" s="266"/>
      <c r="G132" s="267"/>
      <c r="H132" s="268"/>
      <c r="I132" s="270"/>
      <c r="J132" s="267"/>
      <c r="K132" s="269"/>
      <c r="L132" s="266" t="s">
        <v>57</v>
      </c>
      <c r="M132" s="267" t="s">
        <v>57</v>
      </c>
      <c r="N132" s="268" t="s">
        <v>57</v>
      </c>
      <c r="O132" s="270"/>
      <c r="P132" s="267"/>
      <c r="Q132" s="269"/>
      <c r="R132" s="266" t="s">
        <v>57</v>
      </c>
      <c r="S132" s="267" t="s">
        <v>57</v>
      </c>
      <c r="T132" s="268" t="s">
        <v>57</v>
      </c>
      <c r="U132" s="154" t="s">
        <v>741</v>
      </c>
      <c r="V132" s="625"/>
      <c r="W132" s="692" t="s">
        <v>672</v>
      </c>
      <c r="X132" s="47" t="s">
        <v>576</v>
      </c>
      <c r="Y132" s="47" t="s">
        <v>284</v>
      </c>
      <c r="Z132" s="49"/>
    </row>
    <row r="133" spans="2:26" s="64" customFormat="1" ht="30" customHeight="1">
      <c r="B133" s="128">
        <v>119</v>
      </c>
      <c r="C133" s="262" t="s">
        <v>675</v>
      </c>
      <c r="D133" s="267" t="s">
        <v>695</v>
      </c>
      <c r="E133" s="578" t="s">
        <v>671</v>
      </c>
      <c r="F133" s="589"/>
      <c r="G133" s="267"/>
      <c r="H133" s="268"/>
      <c r="I133" s="270"/>
      <c r="J133" s="267" t="s">
        <v>57</v>
      </c>
      <c r="K133" s="269"/>
      <c r="L133" s="266"/>
      <c r="M133" s="267"/>
      <c r="N133" s="268"/>
      <c r="O133" s="270"/>
      <c r="P133" s="267" t="s">
        <v>57</v>
      </c>
      <c r="Q133" s="269"/>
      <c r="R133" s="266"/>
      <c r="S133" s="269"/>
      <c r="T133" s="269"/>
      <c r="U133" s="384" t="s">
        <v>677</v>
      </c>
      <c r="V133" s="625"/>
      <c r="W133" s="692" t="s">
        <v>674</v>
      </c>
      <c r="X133" s="47" t="s">
        <v>678</v>
      </c>
      <c r="Y133" s="47" t="s">
        <v>677</v>
      </c>
      <c r="Z133" s="49"/>
    </row>
    <row r="134" spans="2:26" s="64" customFormat="1" ht="30" customHeight="1">
      <c r="B134" s="128">
        <v>120</v>
      </c>
      <c r="C134" s="262" t="s">
        <v>413</v>
      </c>
      <c r="D134" s="274" t="s">
        <v>709</v>
      </c>
      <c r="E134" s="608" t="s">
        <v>698</v>
      </c>
      <c r="F134" s="589"/>
      <c r="G134" s="274"/>
      <c r="H134" s="275"/>
      <c r="I134" s="270" t="s">
        <v>57</v>
      </c>
      <c r="J134" s="274" t="s">
        <v>57</v>
      </c>
      <c r="K134" s="276"/>
      <c r="L134" s="266"/>
      <c r="M134" s="274"/>
      <c r="N134" s="275"/>
      <c r="O134" s="270"/>
      <c r="P134" s="274"/>
      <c r="Q134" s="276"/>
      <c r="R134" s="266"/>
      <c r="S134" s="274"/>
      <c r="T134" s="275"/>
      <c r="U134" s="154" t="s">
        <v>377</v>
      </c>
      <c r="V134" s="625"/>
      <c r="W134" s="673" t="s">
        <v>586</v>
      </c>
      <c r="X134" s="47" t="s">
        <v>470</v>
      </c>
      <c r="Y134" s="56" t="s">
        <v>377</v>
      </c>
      <c r="Z134" s="14"/>
    </row>
    <row r="135" spans="2:26" s="64" customFormat="1" ht="30" customHeight="1">
      <c r="B135" s="128">
        <v>121</v>
      </c>
      <c r="C135" s="262" t="s">
        <v>413</v>
      </c>
      <c r="D135" s="609" t="s">
        <v>711</v>
      </c>
      <c r="E135" s="276" t="s">
        <v>681</v>
      </c>
      <c r="F135" s="589"/>
      <c r="G135" s="274"/>
      <c r="H135" s="275" t="s">
        <v>57</v>
      </c>
      <c r="I135" s="270"/>
      <c r="J135" s="274"/>
      <c r="K135" s="276"/>
      <c r="L135" s="266" t="s">
        <v>57</v>
      </c>
      <c r="M135" s="274"/>
      <c r="N135" s="275" t="s">
        <v>57</v>
      </c>
      <c r="O135" s="270" t="s">
        <v>57</v>
      </c>
      <c r="P135" s="274"/>
      <c r="Q135" s="276" t="s">
        <v>57</v>
      </c>
      <c r="R135" s="266"/>
      <c r="S135" s="274"/>
      <c r="T135" s="275"/>
      <c r="U135" s="154" t="s">
        <v>700</v>
      </c>
      <c r="V135" s="625"/>
      <c r="W135" s="665" t="s">
        <v>686</v>
      </c>
      <c r="X135" s="47" t="s">
        <v>702</v>
      </c>
      <c r="Y135" s="47" t="s">
        <v>700</v>
      </c>
      <c r="Z135" s="14"/>
    </row>
    <row r="136" spans="2:26" s="64" customFormat="1" ht="30" customHeight="1">
      <c r="B136" s="128">
        <v>122</v>
      </c>
      <c r="C136" s="262" t="s">
        <v>413</v>
      </c>
      <c r="D136" s="274" t="s">
        <v>710</v>
      </c>
      <c r="E136" s="273" t="s">
        <v>683</v>
      </c>
      <c r="F136" s="266"/>
      <c r="G136" s="274"/>
      <c r="H136" s="275"/>
      <c r="I136" s="610"/>
      <c r="J136" s="611"/>
      <c r="K136" s="276"/>
      <c r="L136" s="266"/>
      <c r="M136" s="274"/>
      <c r="N136" s="275"/>
      <c r="O136" s="270"/>
      <c r="P136" s="274" t="s">
        <v>57</v>
      </c>
      <c r="Q136" s="276" t="s">
        <v>57</v>
      </c>
      <c r="R136" s="266"/>
      <c r="S136" s="274" t="s">
        <v>57</v>
      </c>
      <c r="T136" s="275" t="s">
        <v>57</v>
      </c>
      <c r="U136" s="154" t="s">
        <v>699</v>
      </c>
      <c r="V136" s="625"/>
      <c r="W136" s="693" t="s">
        <v>685</v>
      </c>
      <c r="X136" s="47" t="s">
        <v>701</v>
      </c>
      <c r="Y136" s="47" t="s">
        <v>699</v>
      </c>
      <c r="Z136" s="14"/>
    </row>
    <row r="137" spans="2:26" s="64" customFormat="1" ht="30" customHeight="1">
      <c r="B137" s="128">
        <v>123</v>
      </c>
      <c r="C137" s="262" t="s">
        <v>413</v>
      </c>
      <c r="D137" s="272" t="s">
        <v>713</v>
      </c>
      <c r="E137" s="273" t="s">
        <v>684</v>
      </c>
      <c r="F137" s="266"/>
      <c r="G137" s="274"/>
      <c r="H137" s="275"/>
      <c r="I137" s="270"/>
      <c r="J137" s="274"/>
      <c r="K137" s="276"/>
      <c r="L137" s="266"/>
      <c r="M137" s="274"/>
      <c r="N137" s="275"/>
      <c r="O137" s="270"/>
      <c r="P137" s="274" t="s">
        <v>57</v>
      </c>
      <c r="Q137" s="276" t="s">
        <v>57</v>
      </c>
      <c r="R137" s="266"/>
      <c r="S137" s="274" t="s">
        <v>57</v>
      </c>
      <c r="T137" s="275"/>
      <c r="U137" s="154" t="s">
        <v>699</v>
      </c>
      <c r="V137" s="625"/>
      <c r="W137" s="694" t="s">
        <v>687</v>
      </c>
      <c r="X137" s="47" t="s">
        <v>701</v>
      </c>
      <c r="Y137" s="47" t="s">
        <v>699</v>
      </c>
      <c r="Z137" s="14"/>
    </row>
    <row r="138" spans="2:26" s="64" customFormat="1" ht="30" customHeight="1">
      <c r="B138" s="128">
        <v>124</v>
      </c>
      <c r="C138" s="262" t="s">
        <v>413</v>
      </c>
      <c r="D138" s="609" t="s">
        <v>712</v>
      </c>
      <c r="E138" s="608" t="s">
        <v>682</v>
      </c>
      <c r="F138" s="589"/>
      <c r="G138" s="274"/>
      <c r="H138" s="275"/>
      <c r="I138" s="270"/>
      <c r="J138" s="274"/>
      <c r="K138" s="276"/>
      <c r="L138" s="266"/>
      <c r="M138" s="274"/>
      <c r="N138" s="275"/>
      <c r="O138" s="270"/>
      <c r="P138" s="274" t="s">
        <v>57</v>
      </c>
      <c r="Q138" s="276"/>
      <c r="R138" s="266" t="s">
        <v>57</v>
      </c>
      <c r="S138" s="274" t="s">
        <v>57</v>
      </c>
      <c r="T138" s="275" t="s">
        <v>57</v>
      </c>
      <c r="U138" s="154" t="s">
        <v>699</v>
      </c>
      <c r="V138" s="625"/>
      <c r="W138" s="695" t="s">
        <v>688</v>
      </c>
      <c r="X138" s="47" t="s">
        <v>703</v>
      </c>
      <c r="Y138" s="47" t="s">
        <v>699</v>
      </c>
      <c r="Z138" s="14"/>
    </row>
    <row r="139" spans="2:26" s="64" customFormat="1" ht="30" customHeight="1">
      <c r="B139" s="128">
        <v>125</v>
      </c>
      <c r="C139" s="262" t="s">
        <v>720</v>
      </c>
      <c r="D139" s="272" t="s">
        <v>739</v>
      </c>
      <c r="E139" s="273" t="s">
        <v>744</v>
      </c>
      <c r="F139" s="266"/>
      <c r="G139" s="274"/>
      <c r="H139" s="275"/>
      <c r="I139" s="270"/>
      <c r="J139" s="274"/>
      <c r="K139" s="276"/>
      <c r="L139" s="266" t="s">
        <v>57</v>
      </c>
      <c r="M139" s="274" t="s">
        <v>57</v>
      </c>
      <c r="N139" s="275"/>
      <c r="O139" s="270"/>
      <c r="P139" s="274" t="s">
        <v>57</v>
      </c>
      <c r="Q139" s="276"/>
      <c r="R139" s="266" t="s">
        <v>57</v>
      </c>
      <c r="S139" s="274"/>
      <c r="T139" s="275"/>
      <c r="U139" s="154" t="s">
        <v>722</v>
      </c>
      <c r="V139" s="625"/>
      <c r="W139" s="696" t="s">
        <v>714</v>
      </c>
      <c r="X139" s="47" t="s">
        <v>723</v>
      </c>
      <c r="Y139" s="47" t="s">
        <v>722</v>
      </c>
      <c r="Z139" s="69"/>
    </row>
    <row r="140" spans="2:26" s="64" customFormat="1" ht="30" customHeight="1">
      <c r="B140" s="128">
        <v>126</v>
      </c>
      <c r="C140" s="262" t="s">
        <v>720</v>
      </c>
      <c r="D140" s="279" t="s">
        <v>740</v>
      </c>
      <c r="E140" s="273" t="s">
        <v>743</v>
      </c>
      <c r="F140" s="266"/>
      <c r="G140" s="274"/>
      <c r="H140" s="275"/>
      <c r="I140" s="270"/>
      <c r="J140" s="274" t="s">
        <v>57</v>
      </c>
      <c r="K140" s="276"/>
      <c r="L140" s="266"/>
      <c r="M140" s="274"/>
      <c r="N140" s="275" t="s">
        <v>57</v>
      </c>
      <c r="O140" s="270"/>
      <c r="P140" s="274" t="s">
        <v>57</v>
      </c>
      <c r="Q140" s="276"/>
      <c r="R140" s="266"/>
      <c r="S140" s="274"/>
      <c r="T140" s="275"/>
      <c r="U140" s="154" t="s">
        <v>722</v>
      </c>
      <c r="V140" s="625"/>
      <c r="W140" s="696" t="s">
        <v>716</v>
      </c>
      <c r="X140" s="47" t="s">
        <v>723</v>
      </c>
      <c r="Y140" s="47" t="s">
        <v>722</v>
      </c>
      <c r="Z140" s="69"/>
    </row>
    <row r="141" spans="2:26" s="64" customFormat="1" ht="30" customHeight="1">
      <c r="B141" s="128">
        <v>127</v>
      </c>
      <c r="C141" s="262" t="s">
        <v>413</v>
      </c>
      <c r="D141" s="274" t="s">
        <v>737</v>
      </c>
      <c r="E141" s="273" t="s">
        <v>724</v>
      </c>
      <c r="F141" s="266"/>
      <c r="G141" s="274"/>
      <c r="H141" s="275" t="s">
        <v>57</v>
      </c>
      <c r="I141" s="270"/>
      <c r="J141" s="274"/>
      <c r="K141" s="276"/>
      <c r="L141" s="266"/>
      <c r="M141" s="274"/>
      <c r="N141" s="275"/>
      <c r="O141" s="270"/>
      <c r="P141" s="274" t="s">
        <v>57</v>
      </c>
      <c r="Q141" s="276"/>
      <c r="R141" s="266"/>
      <c r="S141" s="274" t="s">
        <v>57</v>
      </c>
      <c r="T141" s="275" t="s">
        <v>57</v>
      </c>
      <c r="U141" s="154" t="s">
        <v>373</v>
      </c>
      <c r="V141" s="625"/>
      <c r="W141" s="697" t="s">
        <v>623</v>
      </c>
      <c r="X141" s="47" t="s">
        <v>417</v>
      </c>
      <c r="Y141" s="47" t="str">
        <f>VLOOKUP(X141,[1]Sheet1!$A$1:$B$12,2,FALSE)</f>
        <v>인문학</v>
      </c>
      <c r="Z141" s="69"/>
    </row>
    <row r="142" spans="2:26" s="64" customFormat="1" ht="30" customHeight="1">
      <c r="B142" s="128">
        <v>128</v>
      </c>
      <c r="C142" s="262" t="s">
        <v>413</v>
      </c>
      <c r="D142" s="450" t="s">
        <v>738</v>
      </c>
      <c r="E142" s="273" t="s">
        <v>725</v>
      </c>
      <c r="F142" s="266" t="s">
        <v>57</v>
      </c>
      <c r="G142" s="274"/>
      <c r="H142" s="275" t="s">
        <v>57</v>
      </c>
      <c r="I142" s="270"/>
      <c r="J142" s="274"/>
      <c r="K142" s="276"/>
      <c r="L142" s="266" t="s">
        <v>57</v>
      </c>
      <c r="M142" s="274" t="s">
        <v>57</v>
      </c>
      <c r="N142" s="275" t="s">
        <v>57</v>
      </c>
      <c r="O142" s="270" t="s">
        <v>57</v>
      </c>
      <c r="P142" s="274" t="s">
        <v>57</v>
      </c>
      <c r="Q142" s="276"/>
      <c r="R142" s="266" t="s">
        <v>57</v>
      </c>
      <c r="S142" s="274" t="s">
        <v>57</v>
      </c>
      <c r="T142" s="275"/>
      <c r="U142" s="154" t="s">
        <v>471</v>
      </c>
      <c r="V142" s="625"/>
      <c r="W142" s="669" t="s">
        <v>563</v>
      </c>
      <c r="X142" s="47" t="s">
        <v>473</v>
      </c>
      <c r="Y142" s="47" t="str">
        <f>VLOOKUP(X142,[1]Sheet1!$A$1:$B$12,2,FALSE)</f>
        <v>기타</v>
      </c>
      <c r="Z142" s="69"/>
    </row>
    <row r="143" spans="2:26" s="458" customFormat="1" ht="30" customHeight="1">
      <c r="B143" s="128">
        <v>129</v>
      </c>
      <c r="C143" s="262" t="s">
        <v>413</v>
      </c>
      <c r="D143" s="612" t="s">
        <v>820</v>
      </c>
      <c r="E143" s="427" t="s">
        <v>760</v>
      </c>
      <c r="F143" s="613" t="s">
        <v>57</v>
      </c>
      <c r="G143" s="614" t="s">
        <v>57</v>
      </c>
      <c r="H143" s="615" t="s">
        <v>57</v>
      </c>
      <c r="I143" s="616"/>
      <c r="J143" s="612"/>
      <c r="K143" s="617"/>
      <c r="L143" s="618" t="s">
        <v>57</v>
      </c>
      <c r="M143" s="612" t="s">
        <v>57</v>
      </c>
      <c r="N143" s="615" t="s">
        <v>57</v>
      </c>
      <c r="O143" s="616" t="s">
        <v>57</v>
      </c>
      <c r="P143" s="612"/>
      <c r="Q143" s="617"/>
      <c r="R143" s="618" t="s">
        <v>57</v>
      </c>
      <c r="S143" s="612" t="s">
        <v>57</v>
      </c>
      <c r="T143" s="615"/>
      <c r="U143" s="154" t="s">
        <v>795</v>
      </c>
      <c r="V143" s="625"/>
      <c r="W143" s="698" t="s">
        <v>803</v>
      </c>
      <c r="X143" s="47" t="s">
        <v>796</v>
      </c>
      <c r="Y143" s="47" t="s">
        <v>795</v>
      </c>
      <c r="Z143" s="49"/>
    </row>
    <row r="144" spans="2:26" s="458" customFormat="1" ht="30" customHeight="1">
      <c r="B144" s="128">
        <v>130</v>
      </c>
      <c r="C144" s="262" t="s">
        <v>413</v>
      </c>
      <c r="D144" s="612" t="s">
        <v>828</v>
      </c>
      <c r="E144" s="619" t="s">
        <v>771</v>
      </c>
      <c r="F144" s="53"/>
      <c r="G144" s="139"/>
      <c r="H144" s="132" t="s">
        <v>57</v>
      </c>
      <c r="I144" s="45"/>
      <c r="J144" s="139"/>
      <c r="K144" s="132"/>
      <c r="L144" s="45" t="s">
        <v>57</v>
      </c>
      <c r="M144" s="139" t="s">
        <v>57</v>
      </c>
      <c r="N144" s="132" t="s">
        <v>57</v>
      </c>
      <c r="O144" s="45"/>
      <c r="P144" s="139"/>
      <c r="Q144" s="132"/>
      <c r="R144" s="45" t="s">
        <v>57</v>
      </c>
      <c r="S144" s="139" t="s">
        <v>57</v>
      </c>
      <c r="T144" s="132" t="s">
        <v>57</v>
      </c>
      <c r="U144" s="154" t="s">
        <v>376</v>
      </c>
      <c r="V144" s="625"/>
      <c r="W144" s="699" t="s">
        <v>802</v>
      </c>
      <c r="X144" s="442" t="s">
        <v>469</v>
      </c>
      <c r="Y144" s="442" t="s">
        <v>376</v>
      </c>
      <c r="Z144" s="443"/>
    </row>
    <row r="145" spans="2:26" s="458" customFormat="1" ht="30" customHeight="1">
      <c r="B145" s="128">
        <v>131</v>
      </c>
      <c r="C145" s="262" t="s">
        <v>413</v>
      </c>
      <c r="D145" s="612" t="s">
        <v>819</v>
      </c>
      <c r="E145" s="427" t="s">
        <v>761</v>
      </c>
      <c r="F145" s="620" t="s">
        <v>37</v>
      </c>
      <c r="G145" s="612" t="s">
        <v>57</v>
      </c>
      <c r="H145" s="615" t="s">
        <v>57</v>
      </c>
      <c r="I145" s="616"/>
      <c r="J145" s="612"/>
      <c r="K145" s="617"/>
      <c r="L145" s="618" t="s">
        <v>57</v>
      </c>
      <c r="M145" s="612" t="s">
        <v>57</v>
      </c>
      <c r="N145" s="615" t="s">
        <v>57</v>
      </c>
      <c r="O145" s="616" t="s">
        <v>57</v>
      </c>
      <c r="P145" s="612"/>
      <c r="Q145" s="617"/>
      <c r="R145" s="618" t="s">
        <v>57</v>
      </c>
      <c r="S145" s="612" t="s">
        <v>57</v>
      </c>
      <c r="T145" s="615" t="s">
        <v>57</v>
      </c>
      <c r="U145" s="154" t="s">
        <v>795</v>
      </c>
      <c r="V145" s="625"/>
      <c r="W145" s="700" t="s">
        <v>789</v>
      </c>
      <c r="X145" s="47" t="s">
        <v>796</v>
      </c>
      <c r="Y145" s="47" t="s">
        <v>795</v>
      </c>
      <c r="Z145" s="49"/>
    </row>
    <row r="146" spans="2:26" s="458" customFormat="1" ht="30" customHeight="1">
      <c r="B146" s="128">
        <v>132</v>
      </c>
      <c r="C146" s="262" t="s">
        <v>413</v>
      </c>
      <c r="D146" s="612" t="s">
        <v>827</v>
      </c>
      <c r="E146" s="619" t="s">
        <v>772</v>
      </c>
      <c r="F146" s="620"/>
      <c r="G146" s="612"/>
      <c r="H146" s="615" t="s">
        <v>57</v>
      </c>
      <c r="I146" s="616"/>
      <c r="J146" s="612"/>
      <c r="K146" s="617"/>
      <c r="L146" s="618" t="s">
        <v>57</v>
      </c>
      <c r="M146" s="612" t="s">
        <v>57</v>
      </c>
      <c r="N146" s="615" t="s">
        <v>57</v>
      </c>
      <c r="O146" s="616" t="s">
        <v>57</v>
      </c>
      <c r="P146" s="612"/>
      <c r="Q146" s="617"/>
      <c r="R146" s="618" t="s">
        <v>57</v>
      </c>
      <c r="S146" s="612" t="s">
        <v>57</v>
      </c>
      <c r="T146" s="615" t="s">
        <v>57</v>
      </c>
      <c r="U146" s="154" t="s">
        <v>376</v>
      </c>
      <c r="V146" s="625"/>
      <c r="W146" s="700" t="s">
        <v>790</v>
      </c>
      <c r="X146" s="442" t="s">
        <v>469</v>
      </c>
      <c r="Y146" s="442" t="s">
        <v>376</v>
      </c>
      <c r="Z146" s="443"/>
    </row>
    <row r="147" spans="2:26" s="458" customFormat="1" ht="30" customHeight="1">
      <c r="B147" s="128">
        <v>133</v>
      </c>
      <c r="C147" s="262" t="s">
        <v>413</v>
      </c>
      <c r="D147" s="612" t="s">
        <v>821</v>
      </c>
      <c r="E147" s="427" t="s">
        <v>762</v>
      </c>
      <c r="F147" s="621" t="s">
        <v>57</v>
      </c>
      <c r="G147" s="436" t="s">
        <v>793</v>
      </c>
      <c r="H147" s="622" t="s">
        <v>57</v>
      </c>
      <c r="I147" s="623"/>
      <c r="J147" s="436"/>
      <c r="K147" s="622"/>
      <c r="L147" s="623" t="s">
        <v>57</v>
      </c>
      <c r="M147" s="436"/>
      <c r="N147" s="622"/>
      <c r="O147" s="623"/>
      <c r="P147" s="436"/>
      <c r="Q147" s="622"/>
      <c r="R147" s="623"/>
      <c r="S147" s="436" t="s">
        <v>57</v>
      </c>
      <c r="T147" s="622"/>
      <c r="U147" s="624" t="s">
        <v>795</v>
      </c>
      <c r="V147" s="625"/>
      <c r="W147" s="701" t="s">
        <v>787</v>
      </c>
      <c r="X147" s="47" t="s">
        <v>796</v>
      </c>
      <c r="Y147" s="47" t="s">
        <v>795</v>
      </c>
      <c r="Z147" s="49"/>
    </row>
    <row r="148" spans="2:26" s="458" customFormat="1" ht="30" customHeight="1">
      <c r="B148" s="128">
        <v>134</v>
      </c>
      <c r="C148" s="262" t="s">
        <v>413</v>
      </c>
      <c r="D148" s="612" t="s">
        <v>825</v>
      </c>
      <c r="E148" s="427" t="s">
        <v>763</v>
      </c>
      <c r="F148" s="626" t="s">
        <v>57</v>
      </c>
      <c r="G148" s="510" t="s">
        <v>57</v>
      </c>
      <c r="H148" s="627"/>
      <c r="I148" s="628"/>
      <c r="J148" s="629"/>
      <c r="K148" s="630"/>
      <c r="L148" s="628"/>
      <c r="M148" s="629"/>
      <c r="N148" s="630" t="s">
        <v>57</v>
      </c>
      <c r="O148" s="628" t="s">
        <v>57</v>
      </c>
      <c r="P148" s="629"/>
      <c r="Q148" s="630"/>
      <c r="R148" s="628"/>
      <c r="S148" s="629"/>
      <c r="T148" s="630"/>
      <c r="U148" s="50" t="s">
        <v>795</v>
      </c>
      <c r="V148" s="625"/>
      <c r="W148" s="678" t="s">
        <v>792</v>
      </c>
      <c r="X148" s="47" t="s">
        <v>796</v>
      </c>
      <c r="Y148" s="47" t="s">
        <v>795</v>
      </c>
      <c r="Z148" s="49"/>
    </row>
    <row r="149" spans="2:26" s="465" customFormat="1" ht="30" customHeight="1">
      <c r="B149" s="128">
        <v>135</v>
      </c>
      <c r="C149" s="262" t="s">
        <v>413</v>
      </c>
      <c r="D149" s="612" t="s">
        <v>830</v>
      </c>
      <c r="E149" s="619" t="s">
        <v>769</v>
      </c>
      <c r="F149" s="618"/>
      <c r="G149" s="612"/>
      <c r="H149" s="615" t="s">
        <v>57</v>
      </c>
      <c r="I149" s="616"/>
      <c r="J149" s="612"/>
      <c r="K149" s="617"/>
      <c r="L149" s="618" t="s">
        <v>57</v>
      </c>
      <c r="M149" s="612"/>
      <c r="N149" s="615"/>
      <c r="O149" s="616"/>
      <c r="P149" s="612" t="s">
        <v>57</v>
      </c>
      <c r="Q149" s="617"/>
      <c r="R149" s="618"/>
      <c r="S149" s="612"/>
      <c r="T149" s="615"/>
      <c r="U149" s="441" t="s">
        <v>801</v>
      </c>
      <c r="V149" s="625"/>
      <c r="W149" s="678" t="s">
        <v>791</v>
      </c>
      <c r="X149" s="442" t="s">
        <v>469</v>
      </c>
      <c r="Y149" s="442" t="s">
        <v>376</v>
      </c>
      <c r="Z149" s="443"/>
    </row>
    <row r="150" spans="2:26" s="465" customFormat="1" ht="30" customHeight="1">
      <c r="B150" s="128">
        <v>136</v>
      </c>
      <c r="C150" s="262" t="s">
        <v>413</v>
      </c>
      <c r="D150" s="612" t="s">
        <v>824</v>
      </c>
      <c r="E150" s="427" t="s">
        <v>764</v>
      </c>
      <c r="F150" s="631" t="s">
        <v>57</v>
      </c>
      <c r="G150" s="632" t="s">
        <v>788</v>
      </c>
      <c r="H150" s="633" t="s">
        <v>57</v>
      </c>
      <c r="I150" s="634"/>
      <c r="J150" s="635"/>
      <c r="K150" s="636"/>
      <c r="L150" s="634" t="s">
        <v>57</v>
      </c>
      <c r="M150" s="635"/>
      <c r="N150" s="636"/>
      <c r="O150" s="634" t="s">
        <v>57</v>
      </c>
      <c r="P150" s="635"/>
      <c r="Q150" s="636"/>
      <c r="R150" s="634"/>
      <c r="S150" s="635" t="s">
        <v>57</v>
      </c>
      <c r="T150" s="636"/>
      <c r="U150" s="637" t="s">
        <v>777</v>
      </c>
      <c r="V150" s="625"/>
      <c r="W150" s="702" t="s">
        <v>786</v>
      </c>
      <c r="X150" s="47" t="s">
        <v>796</v>
      </c>
      <c r="Y150" s="47" t="s">
        <v>795</v>
      </c>
      <c r="Z150" s="49"/>
    </row>
    <row r="151" spans="2:26" s="465" customFormat="1" ht="30" customHeight="1">
      <c r="B151" s="128">
        <v>137</v>
      </c>
      <c r="C151" s="262" t="s">
        <v>413</v>
      </c>
      <c r="D151" s="612" t="s">
        <v>829</v>
      </c>
      <c r="E151" s="619" t="s">
        <v>770</v>
      </c>
      <c r="F151" s="631" t="s">
        <v>57</v>
      </c>
      <c r="G151" s="638"/>
      <c r="H151" s="639" t="s">
        <v>776</v>
      </c>
      <c r="I151" s="640"/>
      <c r="J151" s="641"/>
      <c r="K151" s="642"/>
      <c r="L151" s="640" t="s">
        <v>57</v>
      </c>
      <c r="M151" s="641" t="s">
        <v>57</v>
      </c>
      <c r="N151" s="642"/>
      <c r="O151" s="640" t="s">
        <v>57</v>
      </c>
      <c r="P151" s="641"/>
      <c r="Q151" s="642"/>
      <c r="R151" s="640"/>
      <c r="S151" s="641" t="s">
        <v>57</v>
      </c>
      <c r="T151" s="642"/>
      <c r="U151" s="50" t="s">
        <v>376</v>
      </c>
      <c r="V151" s="625"/>
      <c r="W151" s="700" t="s">
        <v>785</v>
      </c>
      <c r="X151" s="442" t="s">
        <v>469</v>
      </c>
      <c r="Y151" s="442" t="s">
        <v>376</v>
      </c>
      <c r="Z151" s="443"/>
    </row>
    <row r="152" spans="2:26" s="465" customFormat="1" ht="30" customHeight="1">
      <c r="B152" s="128">
        <v>138</v>
      </c>
      <c r="C152" s="262" t="s">
        <v>413</v>
      </c>
      <c r="D152" s="612" t="s">
        <v>823</v>
      </c>
      <c r="E152" s="427" t="s">
        <v>765</v>
      </c>
      <c r="F152" s="618" t="s">
        <v>57</v>
      </c>
      <c r="G152" s="612" t="s">
        <v>793</v>
      </c>
      <c r="H152" s="615" t="s">
        <v>57</v>
      </c>
      <c r="I152" s="616"/>
      <c r="J152" s="612"/>
      <c r="K152" s="617"/>
      <c r="L152" s="618" t="s">
        <v>57</v>
      </c>
      <c r="M152" s="612"/>
      <c r="N152" s="615"/>
      <c r="O152" s="616" t="s">
        <v>57</v>
      </c>
      <c r="P152" s="612" t="s">
        <v>57</v>
      </c>
      <c r="Q152" s="617"/>
      <c r="R152" s="618"/>
      <c r="S152" s="612"/>
      <c r="T152" s="615"/>
      <c r="U152" s="154" t="s">
        <v>775</v>
      </c>
      <c r="V152" s="625"/>
      <c r="W152" s="700" t="s">
        <v>774</v>
      </c>
      <c r="X152" s="47" t="s">
        <v>796</v>
      </c>
      <c r="Y152" s="47" t="s">
        <v>795</v>
      </c>
      <c r="Z152" s="49"/>
    </row>
    <row r="153" spans="2:26" s="465" customFormat="1" ht="30" customHeight="1">
      <c r="B153" s="128">
        <v>139</v>
      </c>
      <c r="C153" s="262" t="s">
        <v>413</v>
      </c>
      <c r="D153" s="643" t="s">
        <v>831</v>
      </c>
      <c r="E153" s="619" t="s">
        <v>805</v>
      </c>
      <c r="F153" s="621" t="s">
        <v>57</v>
      </c>
      <c r="G153" s="139" t="s">
        <v>778</v>
      </c>
      <c r="H153" s="132" t="s">
        <v>779</v>
      </c>
      <c r="I153" s="45"/>
      <c r="J153" s="139"/>
      <c r="K153" s="132"/>
      <c r="L153" s="45" t="s">
        <v>57</v>
      </c>
      <c r="M153" s="139" t="s">
        <v>57</v>
      </c>
      <c r="N153" s="132" t="s">
        <v>57</v>
      </c>
      <c r="O153" s="45" t="s">
        <v>57</v>
      </c>
      <c r="P153" s="139" t="s">
        <v>57</v>
      </c>
      <c r="Q153" s="132"/>
      <c r="R153" s="45"/>
      <c r="S153" s="139"/>
      <c r="T153" s="132"/>
      <c r="U153" s="50" t="s">
        <v>376</v>
      </c>
      <c r="V153" s="625"/>
      <c r="W153" s="659" t="s">
        <v>780</v>
      </c>
      <c r="X153" s="442" t="s">
        <v>469</v>
      </c>
      <c r="Y153" s="442" t="s">
        <v>376</v>
      </c>
      <c r="Z153" s="443"/>
    </row>
    <row r="154" spans="2:26" s="465" customFormat="1" ht="30" customHeight="1">
      <c r="B154" s="128">
        <v>140</v>
      </c>
      <c r="C154" s="262" t="s">
        <v>413</v>
      </c>
      <c r="D154" s="274" t="s">
        <v>822</v>
      </c>
      <c r="E154" s="644" t="s">
        <v>766</v>
      </c>
      <c r="F154" s="613"/>
      <c r="G154" s="645" t="s">
        <v>57</v>
      </c>
      <c r="H154" s="646"/>
      <c r="I154" s="647"/>
      <c r="J154" s="648"/>
      <c r="K154" s="649"/>
      <c r="L154" s="647"/>
      <c r="M154" s="648"/>
      <c r="N154" s="649" t="s">
        <v>57</v>
      </c>
      <c r="O154" s="647" t="s">
        <v>57</v>
      </c>
      <c r="P154" s="648" t="s">
        <v>57</v>
      </c>
      <c r="Q154" s="649" t="s">
        <v>57</v>
      </c>
      <c r="R154" s="647"/>
      <c r="S154" s="648"/>
      <c r="T154" s="649"/>
      <c r="U154" s="650" t="s">
        <v>797</v>
      </c>
      <c r="V154" s="625"/>
      <c r="W154" s="659" t="s">
        <v>794</v>
      </c>
      <c r="X154" s="442" t="s">
        <v>798</v>
      </c>
      <c r="Y154" s="442" t="s">
        <v>797</v>
      </c>
      <c r="Z154" s="443"/>
    </row>
    <row r="155" spans="2:26" s="465" customFormat="1" ht="30" customHeight="1">
      <c r="B155" s="128">
        <v>141</v>
      </c>
      <c r="C155" s="262" t="s">
        <v>413</v>
      </c>
      <c r="D155" s="274" t="s">
        <v>818</v>
      </c>
      <c r="E155" s="608" t="s">
        <v>767</v>
      </c>
      <c r="F155" s="613"/>
      <c r="G155" s="274"/>
      <c r="H155" s="275" t="s">
        <v>57</v>
      </c>
      <c r="I155" s="610"/>
      <c r="J155" s="274" t="s">
        <v>57</v>
      </c>
      <c r="K155" s="276"/>
      <c r="L155" s="266" t="s">
        <v>57</v>
      </c>
      <c r="M155" s="274" t="s">
        <v>57</v>
      </c>
      <c r="N155" s="275" t="s">
        <v>57</v>
      </c>
      <c r="O155" s="270" t="s">
        <v>57</v>
      </c>
      <c r="P155" s="274"/>
      <c r="Q155" s="276" t="s">
        <v>57</v>
      </c>
      <c r="R155" s="266"/>
      <c r="S155" s="274" t="s">
        <v>57</v>
      </c>
      <c r="T155" s="275"/>
      <c r="U155" s="651" t="s">
        <v>781</v>
      </c>
      <c r="V155" s="625"/>
      <c r="W155" s="686" t="s">
        <v>782</v>
      </c>
      <c r="X155" s="442" t="s">
        <v>796</v>
      </c>
      <c r="Y155" s="442" t="s">
        <v>795</v>
      </c>
      <c r="Z155" s="443"/>
    </row>
    <row r="156" spans="2:26" s="465" customFormat="1" ht="30" customHeight="1">
      <c r="B156" s="128">
        <v>142</v>
      </c>
      <c r="C156" s="262" t="s">
        <v>413</v>
      </c>
      <c r="D156" s="561" t="s">
        <v>826</v>
      </c>
      <c r="E156" s="652" t="s">
        <v>768</v>
      </c>
      <c r="F156" s="653"/>
      <c r="G156" s="654"/>
      <c r="H156" s="655"/>
      <c r="I156" s="656"/>
      <c r="J156" s="654" t="s">
        <v>57</v>
      </c>
      <c r="K156" s="655"/>
      <c r="L156" s="656" t="s">
        <v>57</v>
      </c>
      <c r="M156" s="654" t="s">
        <v>57</v>
      </c>
      <c r="N156" s="655" t="s">
        <v>57</v>
      </c>
      <c r="O156" s="656"/>
      <c r="P156" s="654" t="s">
        <v>57</v>
      </c>
      <c r="Q156" s="655" t="s">
        <v>57</v>
      </c>
      <c r="R156" s="656" t="s">
        <v>57</v>
      </c>
      <c r="S156" s="654" t="s">
        <v>57</v>
      </c>
      <c r="T156" s="655"/>
      <c r="U156" s="651" t="s">
        <v>783</v>
      </c>
      <c r="V156" s="625"/>
      <c r="W156" s="660" t="s">
        <v>784</v>
      </c>
      <c r="X156" s="442" t="s">
        <v>799</v>
      </c>
      <c r="Y156" s="442" t="s">
        <v>800</v>
      </c>
      <c r="Z156" s="443"/>
    </row>
    <row r="157" spans="2:26" s="465" customFormat="1" ht="30" customHeight="1">
      <c r="B157" s="462">
        <v>143</v>
      </c>
      <c r="C157" s="471" t="s">
        <v>817</v>
      </c>
      <c r="D157" s="472"/>
      <c r="E157" s="467" t="s">
        <v>832</v>
      </c>
      <c r="F157" s="703"/>
      <c r="G157" s="459"/>
      <c r="H157" s="704" t="s">
        <v>834</v>
      </c>
      <c r="I157" s="705"/>
      <c r="J157" s="459"/>
      <c r="K157" s="460"/>
      <c r="L157" s="706" t="s">
        <v>57</v>
      </c>
      <c r="M157" s="459" t="s">
        <v>57</v>
      </c>
      <c r="N157" s="460"/>
      <c r="O157" s="706" t="s">
        <v>57</v>
      </c>
      <c r="P157" s="466"/>
      <c r="Q157" s="470"/>
      <c r="R157" s="468"/>
      <c r="S157" s="466"/>
      <c r="T157" s="469"/>
      <c r="U157" s="463" t="s">
        <v>833</v>
      </c>
      <c r="V157" s="461"/>
      <c r="W157" s="707" t="s">
        <v>815</v>
      </c>
      <c r="X157" s="464" t="s">
        <v>439</v>
      </c>
      <c r="Y157" s="464" t="s">
        <v>833</v>
      </c>
      <c r="Z157" s="443"/>
    </row>
    <row r="158" spans="2:26" s="443" customFormat="1" ht="30" customHeight="1">
      <c r="B158" s="462">
        <v>145</v>
      </c>
      <c r="C158" s="708" t="s">
        <v>817</v>
      </c>
      <c r="D158" s="709"/>
      <c r="E158" s="710" t="s">
        <v>808</v>
      </c>
      <c r="F158" s="711" t="s">
        <v>57</v>
      </c>
      <c r="G158" s="712"/>
      <c r="H158" s="713"/>
      <c r="I158" s="714" t="s">
        <v>57</v>
      </c>
      <c r="J158" s="712"/>
      <c r="K158" s="713"/>
      <c r="L158" s="714"/>
      <c r="M158" s="712"/>
      <c r="N158" s="713" t="s">
        <v>57</v>
      </c>
      <c r="O158" s="714"/>
      <c r="P158" s="712"/>
      <c r="Q158" s="713" t="s">
        <v>57</v>
      </c>
      <c r="R158" s="714"/>
      <c r="S158" s="712" t="s">
        <v>57</v>
      </c>
      <c r="T158" s="713"/>
      <c r="U158" s="463" t="s">
        <v>287</v>
      </c>
      <c r="V158" s="461"/>
      <c r="W158" s="715" t="s">
        <v>816</v>
      </c>
      <c r="X158" s="464" t="s">
        <v>835</v>
      </c>
      <c r="Y158" s="464" t="s">
        <v>836</v>
      </c>
    </row>
    <row r="159" spans="2:26" s="439" customFormat="1" ht="30" customHeight="1">
      <c r="B159" s="440"/>
      <c r="C159" s="444"/>
      <c r="D159" s="445"/>
      <c r="E159" s="446"/>
      <c r="F159" s="165"/>
      <c r="G159" s="185"/>
      <c r="H159" s="186"/>
      <c r="I159" s="184"/>
      <c r="J159" s="185"/>
      <c r="K159" s="186"/>
      <c r="L159" s="184"/>
      <c r="M159" s="185"/>
      <c r="N159" s="186"/>
      <c r="O159" s="184"/>
      <c r="P159" s="185"/>
      <c r="Q159" s="186"/>
      <c r="R159" s="184"/>
      <c r="S159" s="185"/>
      <c r="T159" s="186"/>
      <c r="U159" s="441"/>
      <c r="V159" s="625"/>
      <c r="W159" s="658"/>
      <c r="X159" s="442"/>
      <c r="Y159" s="442"/>
      <c r="Z159" s="443"/>
    </row>
    <row r="160" spans="2:26" s="438" customFormat="1" ht="30" customHeight="1">
      <c r="B160" s="447"/>
      <c r="C160" s="448"/>
      <c r="D160" s="448"/>
      <c r="E160" s="448"/>
      <c r="F160" s="67"/>
      <c r="G160" s="67"/>
      <c r="H160" s="67"/>
      <c r="I160" s="67"/>
      <c r="J160" s="67"/>
      <c r="K160" s="67"/>
      <c r="L160" s="67"/>
      <c r="M160" s="67"/>
      <c r="N160" s="67"/>
      <c r="O160" s="67"/>
      <c r="P160" s="67"/>
      <c r="Q160" s="67"/>
      <c r="R160" s="67"/>
      <c r="S160" s="67"/>
      <c r="T160" s="67"/>
      <c r="U160" s="449"/>
      <c r="V160" s="68"/>
      <c r="W160" s="51"/>
      <c r="X160" s="442"/>
      <c r="Y160" s="442"/>
      <c r="Z160" s="443"/>
    </row>
  </sheetData>
  <autoFilter ref="B14:Z159" xr:uid="{00000000-0009-0000-0000-000003000000}">
    <sortState xmlns:xlrd2="http://schemas.microsoft.com/office/spreadsheetml/2017/richdata2" ref="B27:Z156">
      <sortCondition ref="D14:D159"/>
    </sortState>
  </autoFilter>
  <sortState xmlns:xlrd2="http://schemas.microsoft.com/office/spreadsheetml/2017/richdata2" ref="B29:W157">
    <sortCondition ref="E29:E157"/>
  </sortState>
  <mergeCells count="10">
    <mergeCell ref="L4:N4"/>
    <mergeCell ref="O4:Q4"/>
    <mergeCell ref="R4:T4"/>
    <mergeCell ref="W4:W6"/>
    <mergeCell ref="B4:B6"/>
    <mergeCell ref="C4:C6"/>
    <mergeCell ref="D4:D6"/>
    <mergeCell ref="E4:E6"/>
    <mergeCell ref="F4:H4"/>
    <mergeCell ref="I4:K4"/>
  </mergeCells>
  <phoneticPr fontId="6" type="noConversion"/>
  <conditionalFormatting sqref="D15:D156">
    <cfRule type="duplicateValues" dxfId="0" priority="1"/>
  </conditionalFormatting>
  <printOptions horizontalCentered="1"/>
  <pageMargins left="0.39370078740157483" right="0.39370078740157483" top="0.59055118110236227" bottom="0.59055118110236227" header="0.51181102362204722" footer="0.51181102362204722"/>
  <pageSetup paperSize="9" scale="66" fitToHeight="0"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6</vt:i4>
      </vt:variant>
    </vt:vector>
  </HeadingPairs>
  <TitlesOfParts>
    <vt:vector size="10" baseType="lpstr">
      <vt:lpstr>교과과정 변경(조정)내용</vt:lpstr>
      <vt:lpstr>변경 교과목 해설</vt:lpstr>
      <vt:lpstr>교과과정표</vt:lpstr>
      <vt:lpstr>대학핵심역량 및 교과과정 체계표</vt:lpstr>
      <vt:lpstr>교과과정표!Print_Area</vt:lpstr>
      <vt:lpstr>'대학핵심역량 및 교과과정 체계표'!Print_Area</vt:lpstr>
      <vt:lpstr>'교과과정 변경(조정)내용'!Print_Titles</vt:lpstr>
      <vt:lpstr>교과과정표!Print_Titles</vt:lpstr>
      <vt:lpstr>'대학핵심역량 및 교과과정 체계표'!Print_Titles</vt:lpstr>
      <vt:lpstr>'변경 교과목 해설'!Print_Titles</vt:lpstr>
    </vt:vector>
  </TitlesOfParts>
  <Company>교무팀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윤미경</dc:creator>
  <cp:lastModifiedBy>USER</cp:lastModifiedBy>
  <cp:lastPrinted>2019-05-15T00:04:13Z</cp:lastPrinted>
  <dcterms:created xsi:type="dcterms:W3CDTF">2011-09-30T02:07:26Z</dcterms:created>
  <dcterms:modified xsi:type="dcterms:W3CDTF">2019-07-24T00:13:02Z</dcterms:modified>
</cp:coreProperties>
</file>